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20190528" sheetId="1" r:id="rId1"/>
    <sheet name="Sheet1" sheetId="2" r:id="rId2"/>
    <sheet name="Sheet2" sheetId="3" r:id="rId3"/>
  </sheets>
  <externalReferences>
    <externalReference r:id="rId4"/>
  </externalReferences>
  <definedNames>
    <definedName name="OLE_LINK1" localSheetId="0">'20190528'!#REF!</definedName>
    <definedName name="OLE_LINK3" localSheetId="0">'20190528'!#REF!</definedName>
  </definedNames>
  <calcPr calcId="144525"/>
</workbook>
</file>

<file path=xl/sharedStrings.xml><?xml version="1.0" encoding="utf-8"?>
<sst xmlns="http://schemas.openxmlformats.org/spreadsheetml/2006/main" count="139">
  <si>
    <t>平阳县改革开放币兑付网点和网点分配数量表</t>
  </si>
  <si>
    <t>序号</t>
  </si>
  <si>
    <t>营业单位代码</t>
  </si>
  <si>
    <t>营业单位中文全称</t>
  </si>
  <si>
    <t>网点地址</t>
  </si>
  <si>
    <t>现场发行额度（单位：枚）</t>
  </si>
  <si>
    <t>网点营业时间</t>
  </si>
  <si>
    <t>周六营业情况</t>
  </si>
  <si>
    <t>周日营业情况</t>
  </si>
  <si>
    <t>1</t>
  </si>
  <si>
    <t xml:space="preserve"> 建设银行平阳支行</t>
  </si>
  <si>
    <t>平阳县昆阳镇雅河路246号</t>
  </si>
  <si>
    <t>8：30-11:30,14:00-17:30</t>
  </si>
  <si>
    <t>是</t>
  </si>
  <si>
    <t>2</t>
  </si>
  <si>
    <t xml:space="preserve"> 建设银行平阳鳌江支行</t>
  </si>
  <si>
    <t>平阳县鳌江镇新河路122－126号</t>
  </si>
  <si>
    <t>3</t>
  </si>
  <si>
    <t xml:space="preserve"> 建设银行平阳水头支行</t>
  </si>
  <si>
    <t>平阳县水头镇泾川东路171、173、175号</t>
  </si>
  <si>
    <t>否</t>
  </si>
  <si>
    <t>4</t>
  </si>
  <si>
    <t xml:space="preserve"> 建设银行平阳肖江支行</t>
  </si>
  <si>
    <t>平阳县萧江镇永乐路萧江大厦一层</t>
  </si>
  <si>
    <t>5</t>
  </si>
  <si>
    <t xml:space="preserve"> 建设银行平阳昆阳支行</t>
  </si>
  <si>
    <t>平阳县昆阳镇联东花苑1号楼一层商场</t>
  </si>
  <si>
    <t>6</t>
  </si>
  <si>
    <t xml:space="preserve"> 建设银行平阳万全支行</t>
  </si>
  <si>
    <t>平阳县万全镇振兴西路141-157号</t>
  </si>
  <si>
    <t>8：30-11:30,14:00-16:45</t>
  </si>
  <si>
    <t>7</t>
  </si>
  <si>
    <t xml:space="preserve"> 建设银行平阳腾蛟支行</t>
  </si>
  <si>
    <t>平阳县腾蛟镇凤翔路14号、14-1号、16-18号、20-1号、20-2号、22-28号</t>
  </si>
  <si>
    <t>9: 00-11:30,14:00-17:00</t>
  </si>
  <si>
    <t>瑞安</t>
  </si>
  <si>
    <t>平阳</t>
  </si>
  <si>
    <t>苍南</t>
  </si>
  <si>
    <t>文成</t>
  </si>
  <si>
    <t>泰顺</t>
  </si>
  <si>
    <t>乐清</t>
  </si>
  <si>
    <t>永嘉</t>
  </si>
  <si>
    <t>洞头</t>
  </si>
  <si>
    <t>温州</t>
  </si>
  <si>
    <t>合计</t>
  </si>
  <si>
    <t xml:space="preserve"> 温州新桥支行</t>
  </si>
  <si>
    <t>温州市瓯海新桥站前路（建行大厦）</t>
  </si>
  <si>
    <t xml:space="preserve"> 温州南城支行</t>
  </si>
  <si>
    <t>温州市瓯海梧田街道温瑞大道1330号</t>
  </si>
  <si>
    <t xml:space="preserve"> 温州高教支行</t>
  </si>
  <si>
    <t>温州市瓯海茶山梅泉大街502-508号</t>
  </si>
  <si>
    <t xml:space="preserve"> 温州龙霞支行</t>
  </si>
  <si>
    <t>温州市瓯海区梧田街道龙霞路110-118号</t>
  </si>
  <si>
    <t xml:space="preserve"> 温州六虹桥支行</t>
  </si>
  <si>
    <t>温州市鹿城区六虹桥路与西山南路交叉口金凯家园一层</t>
  </si>
  <si>
    <t xml:space="preserve"> 温州娄桥支行</t>
  </si>
  <si>
    <t>温州市瓯海区古岸路与半塘街交叉口半塘佳苑2幢103-110室</t>
  </si>
  <si>
    <t xml:space="preserve"> 温州牛山支行</t>
  </si>
  <si>
    <t>温州市鹿城区温州大道铁道大厦一层1004-2号</t>
  </si>
  <si>
    <t xml:space="preserve"> 温州鹿城支行</t>
  </si>
  <si>
    <t>温州市飞霞南路439号</t>
  </si>
  <si>
    <t xml:space="preserve"> 温州翠薇支行</t>
  </si>
  <si>
    <t>温州市黄龙住宅区黄龙康园中心会所一层</t>
  </si>
  <si>
    <t xml:space="preserve"> 温州黄龙支行</t>
  </si>
  <si>
    <t>温州市鹿城区双屿镇营楼村鹿鸣苑商住楼</t>
  </si>
  <si>
    <t xml:space="preserve"> 温州仰义支行</t>
  </si>
  <si>
    <t>温州市鹿城区仰义街道沿荣路18-20号</t>
  </si>
  <si>
    <t xml:space="preserve"> 温州双屿支行</t>
  </si>
  <si>
    <t>温州双屿生活区二组团8号楼105-112室</t>
  </si>
  <si>
    <t xml:space="preserve"> 温州站前支行</t>
  </si>
  <si>
    <t>温州市车站大道人和嘉园3幢106-108室</t>
  </si>
  <si>
    <t xml:space="preserve"> 温州双龙支行</t>
  </si>
  <si>
    <t>温州市鹿城区南浦街道双龙路245-251号</t>
  </si>
  <si>
    <t xml:space="preserve"> 温州吕浦支行</t>
  </si>
  <si>
    <t>温州市鹿城区南浦路339-341号</t>
  </si>
  <si>
    <t xml:space="preserve"> 温州南浦支行</t>
  </si>
  <si>
    <t>温州市南浦住宅区2区春晖7幢一层</t>
  </si>
  <si>
    <t xml:space="preserve"> 温州龙湾支行</t>
  </si>
  <si>
    <t>温州市龙湾区永中街道明珠城101-1，101-2，101-3、201-1号</t>
  </si>
  <si>
    <t xml:space="preserve"> 温州状元支行</t>
  </si>
  <si>
    <t>温州市龙湾区机场大道3701号</t>
  </si>
  <si>
    <t xml:space="preserve"> 温州万达支行</t>
  </si>
  <si>
    <t>温州市龙湾区万达商业广场5幢116-1号、116-2号、117-1号、117-2号</t>
  </si>
  <si>
    <t xml:space="preserve"> 温州永强支行</t>
  </si>
  <si>
    <t>温州市龙湾区永中街道永宁西路587号龙跃大厦101、105、106室</t>
  </si>
  <si>
    <t xml:space="preserve"> 温州海城支行</t>
  </si>
  <si>
    <t>温州市龙湾区海城街道镇前街78-94号</t>
  </si>
  <si>
    <t xml:space="preserve"> 温州同人支行</t>
  </si>
  <si>
    <t>温州市鹿城区蒲中路同人花园A1、A2幢107-108室</t>
  </si>
  <si>
    <t xml:space="preserve"> 温州经济技术开发区支行</t>
  </si>
  <si>
    <t>温州经济技术开发区钱江路口170号</t>
  </si>
  <si>
    <t xml:space="preserve"> 温州大自然支行</t>
  </si>
  <si>
    <t>温州市市府路大自然家园G4幢101室和G4-G5幢105、106、107室</t>
  </si>
  <si>
    <t xml:space="preserve"> 温州沙城支行</t>
  </si>
  <si>
    <t>温州市龙湾区沙城镇永强大道2796-2808号</t>
  </si>
  <si>
    <t xml:space="preserve"> 温州金伦支行</t>
  </si>
  <si>
    <t>温州经济技术开发区楠溪江路130、132号</t>
  </si>
  <si>
    <t xml:space="preserve"> 温州府前支行</t>
  </si>
  <si>
    <t>温州市汤家桥路12号、14号、18号、20号及玉苍西路142号、144号、146号</t>
  </si>
  <si>
    <t xml:space="preserve"> 温州京都支行</t>
  </si>
  <si>
    <t>温州市瓯海区三垟街道三垟大道新京都家园2-4幢104、105室</t>
  </si>
  <si>
    <t xml:space="preserve"> 温州蒲州支行</t>
  </si>
  <si>
    <t>温州市龙湾区蒲州街道机场大道4846-4848号</t>
  </si>
  <si>
    <t xml:space="preserve"> 温州市分行营业部</t>
  </si>
  <si>
    <t>温州市鹿城区车站大道701号</t>
  </si>
  <si>
    <t xml:space="preserve"> 温州南白象支行</t>
  </si>
  <si>
    <t>温州市瓯海区南白象镇桥头河村温州医学院附属第一医院新址内</t>
  </si>
  <si>
    <t xml:space="preserve"> 温州蒲鞋市支行</t>
  </si>
  <si>
    <t>温州市学院西路107号1-6号</t>
  </si>
  <si>
    <t xml:space="preserve"> 温州城东支行</t>
  </si>
  <si>
    <t>温州市鹿城区民航路嘉一公寓1-4幢103室</t>
  </si>
  <si>
    <t xml:space="preserve"> 温州中山支行</t>
  </si>
  <si>
    <t>温州市人民东路中侨大楼西首一、二层</t>
  </si>
  <si>
    <t xml:space="preserve"> 温州小南支行</t>
  </si>
  <si>
    <t>温州市小南路205号</t>
  </si>
  <si>
    <t xml:space="preserve"> 温州银城支行</t>
  </si>
  <si>
    <t>温州市鹿城区五马街道府前街193号</t>
  </si>
  <si>
    <t xml:space="preserve"> 温州锦园支行</t>
  </si>
  <si>
    <t>温州市人民西路130-136号</t>
  </si>
  <si>
    <t xml:space="preserve"> 温州百里支行</t>
  </si>
  <si>
    <t>温州市鹿城区百里东路墨斗小区4-6幢102-105室</t>
  </si>
  <si>
    <t xml:space="preserve"> 温州湖滨支行</t>
  </si>
  <si>
    <t>温州市鹿城区杏花路百花苑6幢110-114室</t>
  </si>
  <si>
    <t xml:space="preserve"> 温州水心支行</t>
  </si>
  <si>
    <t>温州市水心枫组18幢101室</t>
  </si>
  <si>
    <t xml:space="preserve"> 温州吴桥支行</t>
  </si>
  <si>
    <t>温州市吴桥路金山谷商住楼1-4幢108-110号、116-118号</t>
  </si>
  <si>
    <t xml:space="preserve"> 温州新城支行</t>
  </si>
  <si>
    <t>温州市新城禾源大厦</t>
  </si>
  <si>
    <t xml:space="preserve"> 温州桃源支行</t>
  </si>
  <si>
    <t>温州市鹿城区锦绣路瑞康商务楼101、102、103号</t>
  </si>
  <si>
    <t xml:space="preserve"> 温州银龙支行</t>
  </si>
  <si>
    <t>温州市鹿城区学院中路127-133号</t>
  </si>
  <si>
    <t xml:space="preserve"> 温州绿洲支行</t>
  </si>
  <si>
    <t>温州市鹿城区新城丰源路62-66号</t>
  </si>
  <si>
    <t xml:space="preserve"> 温州银都支行</t>
  </si>
  <si>
    <t>温州市汤家桥路荣德家园D幢101、102室</t>
  </si>
  <si>
    <t xml:space="preserve"> 温州新田园支行</t>
  </si>
  <si>
    <t>温州市鹿城区新田园8组团4-7幢102-103号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</si>
</sst>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_ "/>
  </numFmts>
  <fonts count="39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b/>
      <sz val="14"/>
      <name val="彩虹小标宋"/>
      <charset val="134"/>
    </font>
    <font>
      <b/>
      <sz val="12"/>
      <color indexed="8"/>
      <name val="彩虹小标宋"/>
      <charset val="134"/>
    </font>
    <font>
      <b/>
      <sz val="12"/>
      <name val="彩虹小标宋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9"/>
      <name val="宋体"/>
      <charset val="134"/>
    </font>
    <font>
      <sz val="10"/>
      <name val="Arial"/>
      <charset val="134"/>
    </font>
    <font>
      <sz val="12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92"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7" fillId="2" borderId="10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1" fillId="2" borderId="8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9" fillId="9" borderId="6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2" fillId="2" borderId="8" applyNumberFormat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8" fillId="6" borderId="8" applyNumberFormat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92">
    <cellStyle name="常规" xfId="0" builtinId="0"/>
    <cellStyle name="解释性文本 2" xfId="1"/>
    <cellStyle name="千位分隔" xfId="2" builtinId="3"/>
    <cellStyle name="?鹎%U龡&amp;H?_x0008__x001c__x001c_?_x0007__x0001__x0001_" xfId="3"/>
    <cellStyle name="货币" xfId="4" builtinId="4"/>
    <cellStyle name="千位分隔[0]" xfId="5" builtinId="6"/>
    <cellStyle name="百分比" xfId="6" builtinId="5"/>
    <cellStyle name="标题" xfId="7"/>
    <cellStyle name="货币[0]" xfId="8" builtinId="7"/>
    <cellStyle name="_ET_STYLE_NoName_00_" xfId="9"/>
    <cellStyle name="40% - 强调文字颜色 5 2" xfId="10"/>
    <cellStyle name="20% - 强调文字颜色 1" xfId="11"/>
    <cellStyle name="20% - 强调文字颜色 3" xfId="12"/>
    <cellStyle name="20% - 强调文字颜色 1 2" xfId="13"/>
    <cellStyle name="60% - 强调文字颜色 4 2" xfId="14"/>
    <cellStyle name="输出 2" xfId="15"/>
    <cellStyle name="20% - 强调文字颜色 2" xfId="16"/>
    <cellStyle name="20% - 强调文字颜色 2 2" xfId="17"/>
    <cellStyle name="20% - 强调文字颜色 3 2" xfId="18"/>
    <cellStyle name="20% - 强调文字颜色 4" xfId="19"/>
    <cellStyle name="20% - 强调文字颜色 4 2" xfId="20"/>
    <cellStyle name="常规 3" xfId="21"/>
    <cellStyle name="标题 1 2" xfId="22"/>
    <cellStyle name="20% - 强调文字颜色 5" xfId="23"/>
    <cellStyle name="20% - 强调文字颜色 5 2" xfId="24"/>
    <cellStyle name="好 2" xfId="25"/>
    <cellStyle name="20% - 强调文字颜色 6" xfId="26"/>
    <cellStyle name="20% - 强调文字颜色 6 2" xfId="27"/>
    <cellStyle name="40% - 强调文字颜色 1" xfId="28"/>
    <cellStyle name="汇总" xfId="29"/>
    <cellStyle name="40% - 强调文字颜色 1 2" xfId="30"/>
    <cellStyle name="40% - 强调文字颜色 2" xfId="31"/>
    <cellStyle name="40% - 强调文字颜色 2 2" xfId="32"/>
    <cellStyle name="40% - 强调文字颜色 3" xfId="33"/>
    <cellStyle name="计算 2" xfId="34"/>
    <cellStyle name="差" xfId="35"/>
    <cellStyle name="差 2" xfId="36"/>
    <cellStyle name="40% - 强调文字颜色 3 2" xfId="37"/>
    <cellStyle name="40% - 强调文字颜色 4" xfId="38"/>
    <cellStyle name="40% - 强调文字颜色 4 2" xfId="39"/>
    <cellStyle name="检查单元格" xfId="40"/>
    <cellStyle name="40% - 强调文字颜色 5" xfId="41"/>
    <cellStyle name="适中 2" xfId="42"/>
    <cellStyle name="40% - 强调文字颜色 6" xfId="43"/>
    <cellStyle name="60% - 强调文字颜色 6" xfId="44"/>
    <cellStyle name="40% - 强调文字颜色 6 2" xfId="45"/>
    <cellStyle name="标题 3" xfId="46"/>
    <cellStyle name="60% - 强调文字颜色 1" xfId="47"/>
    <cellStyle name="标题 3 2" xfId="48"/>
    <cellStyle name="60% - 强调文字颜色 1 2" xfId="49"/>
    <cellStyle name="标题 4" xfId="50"/>
    <cellStyle name="60% - 强调文字颜色 2" xfId="51"/>
    <cellStyle name="标题 4 2" xfId="52"/>
    <cellStyle name="60% - 强调文字颜色 2 2" xfId="53"/>
    <cellStyle name="标题 5" xfId="54"/>
    <cellStyle name="60% - 强调文字颜色 3" xfId="55"/>
    <cellStyle name="60% - 强调文字颜色 3 2" xfId="56"/>
    <cellStyle name="60% - 强调文字颜色 4" xfId="57"/>
    <cellStyle name="60% - 强调文字颜色 5" xfId="58"/>
    <cellStyle name="60% - 强调文字颜色 5 2" xfId="59"/>
    <cellStyle name="60% - 强调文字颜色 6 2" xfId="60"/>
    <cellStyle name="标题 1" xfId="61"/>
    <cellStyle name="标题 2" xfId="62"/>
    <cellStyle name="标题 2 2" xfId="63"/>
    <cellStyle name="常规 2" xfId="64"/>
    <cellStyle name="好" xfId="65"/>
    <cellStyle name="汇总 2" xfId="66"/>
    <cellStyle name="计算" xfId="67"/>
    <cellStyle name="检查单元格 2" xfId="68"/>
    <cellStyle name="解释性文本" xfId="69"/>
    <cellStyle name="警告文本" xfId="70"/>
    <cellStyle name="警告文本 2" xfId="71"/>
    <cellStyle name="链接单元格" xfId="72"/>
    <cellStyle name="链接单元格 2" xfId="73"/>
    <cellStyle name="强调文字颜色 1" xfId="74"/>
    <cellStyle name="强调文字颜色 1 2" xfId="75"/>
    <cellStyle name="强调文字颜色 2" xfId="76"/>
    <cellStyle name="强调文字颜色 2 2" xfId="77"/>
    <cellStyle name="强调文字颜色 3" xfId="78"/>
    <cellStyle name="强调文字颜色 3 2" xfId="79"/>
    <cellStyle name="强调文字颜色 4" xfId="80"/>
    <cellStyle name="强调文字颜色 4 2" xfId="81"/>
    <cellStyle name="强调文字颜色 5" xfId="82"/>
    <cellStyle name="强调文字颜色 5 2" xfId="83"/>
    <cellStyle name="强调文字颜色 6" xfId="84"/>
    <cellStyle name="强调文字颜色 6 2" xfId="85"/>
    <cellStyle name="适中" xfId="86"/>
    <cellStyle name="输出" xfId="87"/>
    <cellStyle name="输入" xfId="88"/>
    <cellStyle name="输入 2" xfId="89"/>
    <cellStyle name="注释" xfId="90"/>
    <cellStyle name="注释 2" xfId="91"/>
  </cellStyles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:\Users\zhoulimin.zj\Desktop\&#31532;&#20108;&#25209;&#25913;&#38761;&#24320;&#25918;&#32426;&#24565;&#24065;&#32593;&#28857;&#35745;&#21010;&#24211;&#23384;&#21450;&#39046;&#21462;&#25968; - &#21103;&#264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8贺岁币第一批"/>
      <sheetName val="发行网点及分配数量"/>
      <sheetName val="发行网点及分配数量 (2)"/>
      <sheetName val="现场发行"/>
      <sheetName val="Sheet1"/>
    </sheetNames>
    <sheetDataSet>
      <sheetData sheetId="0" refreshError="1"/>
      <sheetData sheetId="1" refreshError="1"/>
      <sheetData sheetId="2" refreshError="1"/>
      <sheetData sheetId="3" refreshError="1">
        <row r="15">
          <cell r="M15">
            <v>9215</v>
          </cell>
        </row>
        <row r="16">
          <cell r="M16">
            <v>2196</v>
          </cell>
        </row>
        <row r="17">
          <cell r="M17">
            <v>2450</v>
          </cell>
        </row>
        <row r="18">
          <cell r="M18">
            <v>1804</v>
          </cell>
        </row>
        <row r="19">
          <cell r="M19">
            <v>2340</v>
          </cell>
        </row>
        <row r="20">
          <cell r="M20">
            <v>1828</v>
          </cell>
        </row>
        <row r="21">
          <cell r="M21">
            <v>2122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99"/>
  <sheetViews>
    <sheetView tabSelected="1" workbookViewId="0">
      <selection activeCell="D12" sqref="D12"/>
    </sheetView>
  </sheetViews>
  <sheetFormatPr defaultColWidth="9" defaultRowHeight="13.5" outlineLevelCol="7"/>
  <cols>
    <col min="1" max="1" width="5.125" style="7" customWidth="1"/>
    <col min="2" max="2" width="9.75" style="7" customWidth="1"/>
    <col min="3" max="3" width="20.125" style="7" customWidth="1"/>
    <col min="4" max="4" width="34.625" style="7" customWidth="1"/>
    <col min="5" max="5" width="13.625" style="7" customWidth="1"/>
    <col min="6" max="6" width="26" style="8" customWidth="1"/>
    <col min="7" max="7" width="7.375" style="8" customWidth="1"/>
    <col min="8" max="8" width="7.625" style="8" customWidth="1"/>
    <col min="9" max="9" width="16.125" style="7" customWidth="1"/>
    <col min="10" max="10" width="13.125" style="7" customWidth="1"/>
    <col min="11" max="11" width="13" style="7" customWidth="1"/>
    <col min="12" max="16384" width="9" style="7"/>
  </cols>
  <sheetData>
    <row r="1" ht="60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s="5" customFormat="1" ht="28.5" spans="1:8">
      <c r="A2" s="10" t="s">
        <v>1</v>
      </c>
      <c r="B2" s="11" t="s">
        <v>2</v>
      </c>
      <c r="C2" s="12" t="s">
        <v>3</v>
      </c>
      <c r="D2" s="10" t="s">
        <v>4</v>
      </c>
      <c r="E2" s="13" t="s">
        <v>5</v>
      </c>
      <c r="F2" s="14" t="s">
        <v>6</v>
      </c>
      <c r="G2" s="14" t="s">
        <v>7</v>
      </c>
      <c r="H2" s="14" t="s">
        <v>8</v>
      </c>
    </row>
    <row r="3" s="5" customFormat="1" spans="1:8">
      <c r="A3" s="15" t="s">
        <v>9</v>
      </c>
      <c r="B3" s="16">
        <v>330627127</v>
      </c>
      <c r="C3" s="16" t="s">
        <v>10</v>
      </c>
      <c r="D3" s="16" t="s">
        <v>11</v>
      </c>
      <c r="E3" s="17">
        <f>[1]现场发行!M15</f>
        <v>9215</v>
      </c>
      <c r="F3" s="18" t="s">
        <v>12</v>
      </c>
      <c r="G3" s="18" t="s">
        <v>13</v>
      </c>
      <c r="H3" s="18" t="s">
        <v>13</v>
      </c>
    </row>
    <row r="4" s="5" customFormat="1" spans="1:8">
      <c r="A4" s="15" t="s">
        <v>14</v>
      </c>
      <c r="B4" s="16">
        <v>330627163</v>
      </c>
      <c r="C4" s="16" t="s">
        <v>15</v>
      </c>
      <c r="D4" s="16" t="s">
        <v>16</v>
      </c>
      <c r="E4" s="17">
        <f>[1]现场发行!M16</f>
        <v>2196</v>
      </c>
      <c r="F4" s="18" t="s">
        <v>12</v>
      </c>
      <c r="G4" s="18" t="s">
        <v>13</v>
      </c>
      <c r="H4" s="18" t="s">
        <v>13</v>
      </c>
    </row>
    <row r="5" s="5" customFormat="1" spans="1:8">
      <c r="A5" s="15" t="s">
        <v>17</v>
      </c>
      <c r="B5" s="16">
        <v>330627166</v>
      </c>
      <c r="C5" s="16" t="s">
        <v>18</v>
      </c>
      <c r="D5" s="16" t="s">
        <v>19</v>
      </c>
      <c r="E5" s="17">
        <f>[1]现场发行!M17</f>
        <v>2450</v>
      </c>
      <c r="F5" s="18" t="s">
        <v>12</v>
      </c>
      <c r="G5" s="18" t="s">
        <v>13</v>
      </c>
      <c r="H5" s="18" t="s">
        <v>20</v>
      </c>
    </row>
    <row r="6" s="5" customFormat="1" spans="1:8">
      <c r="A6" s="15" t="s">
        <v>21</v>
      </c>
      <c r="B6" s="16">
        <v>330627168</v>
      </c>
      <c r="C6" s="16" t="s">
        <v>22</v>
      </c>
      <c r="D6" s="16" t="s">
        <v>23</v>
      </c>
      <c r="E6" s="17">
        <f>[1]现场发行!M18</f>
        <v>1804</v>
      </c>
      <c r="F6" s="18" t="s">
        <v>12</v>
      </c>
      <c r="G6" s="18" t="s">
        <v>13</v>
      </c>
      <c r="H6" s="18" t="s">
        <v>13</v>
      </c>
    </row>
    <row r="7" s="5" customFormat="1" spans="1:8">
      <c r="A7" s="15" t="s">
        <v>24</v>
      </c>
      <c r="B7" s="16">
        <v>330627174</v>
      </c>
      <c r="C7" s="16" t="s">
        <v>25</v>
      </c>
      <c r="D7" s="16" t="s">
        <v>26</v>
      </c>
      <c r="E7" s="17">
        <f>[1]现场发行!M19</f>
        <v>2340</v>
      </c>
      <c r="F7" s="18" t="s">
        <v>12</v>
      </c>
      <c r="G7" s="18" t="s">
        <v>20</v>
      </c>
      <c r="H7" s="18" t="s">
        <v>20</v>
      </c>
    </row>
    <row r="8" s="5" customFormat="1" spans="1:8">
      <c r="A8" s="15" t="s">
        <v>27</v>
      </c>
      <c r="B8" s="16">
        <v>330627175</v>
      </c>
      <c r="C8" s="16" t="s">
        <v>28</v>
      </c>
      <c r="D8" s="16" t="s">
        <v>29</v>
      </c>
      <c r="E8" s="17">
        <f>[1]现场发行!M20</f>
        <v>1828</v>
      </c>
      <c r="F8" s="18" t="s">
        <v>30</v>
      </c>
      <c r="G8" s="18" t="s">
        <v>20</v>
      </c>
      <c r="H8" s="18" t="s">
        <v>20</v>
      </c>
    </row>
    <row r="9" s="6" customFormat="1" ht="27" spans="1:8">
      <c r="A9" s="15" t="s">
        <v>31</v>
      </c>
      <c r="B9" s="16">
        <v>330627176</v>
      </c>
      <c r="C9" s="16" t="s">
        <v>32</v>
      </c>
      <c r="D9" s="19" t="s">
        <v>33</v>
      </c>
      <c r="E9" s="16">
        <f>[1]现场发行!M21</f>
        <v>2122</v>
      </c>
      <c r="F9" s="20" t="s">
        <v>34</v>
      </c>
      <c r="G9" s="20" t="s">
        <v>20</v>
      </c>
      <c r="H9" s="20" t="s">
        <v>20</v>
      </c>
    </row>
    <row r="10" s="5" customFormat="1" spans="1:8">
      <c r="A10" s="15"/>
      <c r="B10" s="16"/>
      <c r="C10" s="19"/>
      <c r="D10" s="19"/>
      <c r="E10" s="21">
        <f>SUM(E3:E9)</f>
        <v>21955</v>
      </c>
      <c r="F10" s="22"/>
      <c r="G10" s="18"/>
      <c r="H10" s="22"/>
    </row>
    <row r="11" spans="6:8">
      <c r="F11" s="7"/>
      <c r="G11" s="7"/>
      <c r="H11" s="7"/>
    </row>
    <row r="12" spans="6:8">
      <c r="F12" s="7"/>
      <c r="G12" s="7"/>
      <c r="H12" s="7"/>
    </row>
    <row r="13" spans="6:8">
      <c r="F13" s="7"/>
      <c r="G13" s="7"/>
      <c r="H13" s="7"/>
    </row>
    <row r="14" spans="6:8">
      <c r="F14" s="7"/>
      <c r="G14" s="7"/>
      <c r="H14" s="7"/>
    </row>
    <row r="15" spans="6:8">
      <c r="F15" s="7"/>
      <c r="G15" s="7"/>
      <c r="H15" s="7"/>
    </row>
    <row r="16" spans="6:8">
      <c r="F16" s="7"/>
      <c r="G16" s="7"/>
      <c r="H16" s="7"/>
    </row>
    <row r="17" spans="6:8">
      <c r="F17" s="7"/>
      <c r="G17" s="7"/>
      <c r="H17" s="7"/>
    </row>
    <row r="18" spans="6:8">
      <c r="F18" s="7"/>
      <c r="G18" s="7"/>
      <c r="H18" s="7"/>
    </row>
    <row r="19" spans="6:8">
      <c r="F19" s="7"/>
      <c r="G19" s="7"/>
      <c r="H19" s="7"/>
    </row>
    <row r="20" spans="6:8">
      <c r="F20" s="7"/>
      <c r="G20" s="7"/>
      <c r="H20" s="7"/>
    </row>
    <row r="21" spans="6:8">
      <c r="F21" s="7"/>
      <c r="G21" s="7"/>
      <c r="H21" s="7"/>
    </row>
    <row r="22" spans="6:8">
      <c r="F22" s="7"/>
      <c r="G22" s="7"/>
      <c r="H22" s="7"/>
    </row>
    <row r="23" spans="6:8">
      <c r="F23" s="7"/>
      <c r="G23" s="7"/>
      <c r="H23" s="7"/>
    </row>
    <row r="24" spans="6:8">
      <c r="F24" s="7"/>
      <c r="G24" s="7"/>
      <c r="H24" s="7"/>
    </row>
    <row r="25" spans="6:8">
      <c r="F25" s="7"/>
      <c r="G25" s="7"/>
      <c r="H25" s="7"/>
    </row>
    <row r="26" spans="6:8">
      <c r="F26" s="7"/>
      <c r="G26" s="7"/>
      <c r="H26" s="7"/>
    </row>
    <row r="27" spans="6:8">
      <c r="F27" s="7"/>
      <c r="G27" s="7"/>
      <c r="H27" s="7"/>
    </row>
    <row r="28" spans="6:8">
      <c r="F28" s="7"/>
      <c r="G28" s="7"/>
      <c r="H28" s="7"/>
    </row>
    <row r="29" spans="6:8">
      <c r="F29" s="7"/>
      <c r="G29" s="7"/>
      <c r="H29" s="7"/>
    </row>
    <row r="30" spans="6:8">
      <c r="F30" s="7"/>
      <c r="G30" s="7"/>
      <c r="H30" s="7"/>
    </row>
    <row r="31" spans="6:8">
      <c r="F31" s="7"/>
      <c r="G31" s="7"/>
      <c r="H31" s="7"/>
    </row>
    <row r="32" spans="6:8">
      <c r="F32" s="7"/>
      <c r="G32" s="7"/>
      <c r="H32" s="7"/>
    </row>
    <row r="33" spans="6:8">
      <c r="F33" s="7"/>
      <c r="G33" s="7"/>
      <c r="H33" s="7"/>
    </row>
    <row r="34" spans="6:8">
      <c r="F34" s="7"/>
      <c r="G34" s="7"/>
      <c r="H34" s="7"/>
    </row>
    <row r="35" spans="6:8">
      <c r="F35" s="7"/>
      <c r="G35" s="7"/>
      <c r="H35" s="7"/>
    </row>
    <row r="36" spans="6:8">
      <c r="F36" s="7"/>
      <c r="G36" s="7"/>
      <c r="H36" s="7"/>
    </row>
    <row r="37" spans="6:8">
      <c r="F37" s="7"/>
      <c r="G37" s="7"/>
      <c r="H37" s="7"/>
    </row>
    <row r="38" spans="6:8">
      <c r="F38" s="7"/>
      <c r="G38" s="7"/>
      <c r="H38" s="7"/>
    </row>
    <row r="39" spans="6:8">
      <c r="F39" s="7"/>
      <c r="G39" s="7"/>
      <c r="H39" s="7"/>
    </row>
    <row r="40" spans="6:8">
      <c r="F40" s="7"/>
      <c r="G40" s="7"/>
      <c r="H40" s="7"/>
    </row>
    <row r="41" spans="6:8">
      <c r="F41" s="7"/>
      <c r="G41" s="7"/>
      <c r="H41" s="7"/>
    </row>
    <row r="42" spans="6:8">
      <c r="F42" s="7"/>
      <c r="G42" s="7"/>
      <c r="H42" s="7"/>
    </row>
    <row r="43" spans="6:8">
      <c r="F43" s="7"/>
      <c r="G43" s="7"/>
      <c r="H43" s="7"/>
    </row>
    <row r="44" spans="6:8">
      <c r="F44" s="7"/>
      <c r="G44" s="7"/>
      <c r="H44" s="7"/>
    </row>
    <row r="45" spans="6:8">
      <c r="F45" s="7"/>
      <c r="G45" s="7"/>
      <c r="H45" s="7"/>
    </row>
    <row r="46" spans="6:8">
      <c r="F46" s="7"/>
      <c r="G46" s="7"/>
      <c r="H46" s="7"/>
    </row>
    <row r="47" spans="6:8">
      <c r="F47" s="7"/>
      <c r="G47" s="7"/>
      <c r="H47" s="7"/>
    </row>
    <row r="48" spans="6:8">
      <c r="F48" s="7"/>
      <c r="G48" s="7"/>
      <c r="H48" s="7"/>
    </row>
    <row r="49" spans="6:8">
      <c r="F49" s="7"/>
      <c r="G49" s="7"/>
      <c r="H49" s="7"/>
    </row>
    <row r="50" spans="6:8">
      <c r="F50" s="7"/>
      <c r="G50" s="7"/>
      <c r="H50" s="7"/>
    </row>
    <row r="51" spans="6:8">
      <c r="F51" s="7"/>
      <c r="G51" s="7"/>
      <c r="H51" s="7"/>
    </row>
    <row r="52" spans="6:8">
      <c r="F52" s="7"/>
      <c r="G52" s="7"/>
      <c r="H52" s="7"/>
    </row>
    <row r="53" spans="6:8">
      <c r="F53" s="7"/>
      <c r="G53" s="7"/>
      <c r="H53" s="7"/>
    </row>
    <row r="54" spans="6:8">
      <c r="F54" s="7"/>
      <c r="G54" s="7"/>
      <c r="H54" s="7"/>
    </row>
    <row r="55" spans="6:8">
      <c r="F55" s="7"/>
      <c r="G55" s="7"/>
      <c r="H55" s="7"/>
    </row>
    <row r="56" spans="6:8">
      <c r="F56" s="7"/>
      <c r="G56" s="7"/>
      <c r="H56" s="7"/>
    </row>
    <row r="57" spans="6:8">
      <c r="F57" s="7"/>
      <c r="G57" s="7"/>
      <c r="H57" s="7"/>
    </row>
    <row r="58" spans="6:8">
      <c r="F58" s="7"/>
      <c r="G58" s="7"/>
      <c r="H58" s="7"/>
    </row>
    <row r="59" spans="6:8">
      <c r="F59" s="7"/>
      <c r="G59" s="7"/>
      <c r="H59" s="7"/>
    </row>
    <row r="60" spans="6:8">
      <c r="F60" s="7"/>
      <c r="G60" s="7"/>
      <c r="H60" s="7"/>
    </row>
    <row r="61" spans="6:8">
      <c r="F61" s="7"/>
      <c r="G61" s="7"/>
      <c r="H61" s="7"/>
    </row>
    <row r="62" spans="6:8">
      <c r="F62" s="7"/>
      <c r="G62" s="7"/>
      <c r="H62" s="7"/>
    </row>
    <row r="63" spans="6:8">
      <c r="F63" s="7"/>
      <c r="G63" s="7"/>
      <c r="H63" s="7"/>
    </row>
    <row r="64" spans="6:8">
      <c r="F64" s="7"/>
      <c r="G64" s="7"/>
      <c r="H64" s="7"/>
    </row>
    <row r="65" spans="6:8">
      <c r="F65" s="7"/>
      <c r="G65" s="7"/>
      <c r="H65" s="7"/>
    </row>
    <row r="66" spans="6:8">
      <c r="F66" s="7"/>
      <c r="G66" s="7"/>
      <c r="H66" s="7"/>
    </row>
    <row r="67" spans="6:8">
      <c r="F67" s="7"/>
      <c r="G67" s="7"/>
      <c r="H67" s="7"/>
    </row>
    <row r="68" spans="6:8">
      <c r="F68" s="7"/>
      <c r="G68" s="7"/>
      <c r="H68" s="7"/>
    </row>
    <row r="69" spans="6:8">
      <c r="F69" s="7"/>
      <c r="G69" s="7"/>
      <c r="H69" s="7"/>
    </row>
    <row r="70" spans="6:8">
      <c r="F70" s="7"/>
      <c r="G70" s="7"/>
      <c r="H70" s="7"/>
    </row>
    <row r="71" spans="6:8">
      <c r="F71" s="7"/>
      <c r="G71" s="7"/>
      <c r="H71" s="7"/>
    </row>
    <row r="72" spans="6:8">
      <c r="F72" s="7"/>
      <c r="G72" s="7"/>
      <c r="H72" s="7"/>
    </row>
    <row r="73" spans="6:8">
      <c r="F73" s="7"/>
      <c r="G73" s="7"/>
      <c r="H73" s="7"/>
    </row>
    <row r="74" spans="6:8">
      <c r="F74" s="7"/>
      <c r="G74" s="7"/>
      <c r="H74" s="7"/>
    </row>
    <row r="75" spans="6:8">
      <c r="F75" s="7"/>
      <c r="G75" s="7"/>
      <c r="H75" s="7"/>
    </row>
    <row r="76" spans="6:8">
      <c r="F76" s="7"/>
      <c r="G76" s="7"/>
      <c r="H76" s="7"/>
    </row>
    <row r="77" spans="6:8">
      <c r="F77" s="7"/>
      <c r="G77" s="7"/>
      <c r="H77" s="7"/>
    </row>
    <row r="78" spans="6:8">
      <c r="F78" s="7"/>
      <c r="G78" s="7"/>
      <c r="H78" s="7"/>
    </row>
    <row r="79" spans="6:8">
      <c r="F79" s="7"/>
      <c r="G79" s="7"/>
      <c r="H79" s="7"/>
    </row>
    <row r="80" spans="6:8">
      <c r="F80" s="7"/>
      <c r="G80" s="7"/>
      <c r="H80" s="7"/>
    </row>
    <row r="81" spans="6:8">
      <c r="F81" s="7"/>
      <c r="G81" s="7"/>
      <c r="H81" s="7"/>
    </row>
    <row r="82" spans="6:8">
      <c r="F82" s="7"/>
      <c r="G82" s="7"/>
      <c r="H82" s="7"/>
    </row>
    <row r="83" spans="6:8">
      <c r="F83" s="7"/>
      <c r="G83" s="7"/>
      <c r="H83" s="7"/>
    </row>
    <row r="84" spans="6:8">
      <c r="F84" s="7"/>
      <c r="G84" s="7"/>
      <c r="H84" s="7"/>
    </row>
    <row r="85" spans="6:8">
      <c r="F85" s="7"/>
      <c r="G85" s="7"/>
      <c r="H85" s="7"/>
    </row>
    <row r="86" spans="6:8">
      <c r="F86" s="7"/>
      <c r="G86" s="7"/>
      <c r="H86" s="7"/>
    </row>
    <row r="87" spans="6:8">
      <c r="F87" s="7"/>
      <c r="G87" s="7"/>
      <c r="H87" s="7"/>
    </row>
    <row r="88" spans="6:8">
      <c r="F88" s="7"/>
      <c r="G88" s="7"/>
      <c r="H88" s="7"/>
    </row>
    <row r="89" spans="6:8">
      <c r="F89" s="7"/>
      <c r="G89" s="7"/>
      <c r="H89" s="7"/>
    </row>
    <row r="90" spans="6:8">
      <c r="F90" s="7"/>
      <c r="G90" s="7"/>
      <c r="H90" s="7"/>
    </row>
    <row r="91" spans="6:8">
      <c r="F91" s="7"/>
      <c r="G91" s="7"/>
      <c r="H91" s="7"/>
    </row>
    <row r="92" spans="6:8">
      <c r="F92" s="7"/>
      <c r="G92" s="7"/>
      <c r="H92" s="7"/>
    </row>
    <row r="93" spans="6:8">
      <c r="F93" s="7"/>
      <c r="G93" s="7"/>
      <c r="H93" s="7"/>
    </row>
    <row r="94" spans="6:8">
      <c r="F94" s="7"/>
      <c r="G94" s="7"/>
      <c r="H94" s="7"/>
    </row>
    <row r="95" spans="6:8">
      <c r="F95" s="7"/>
      <c r="G95" s="7"/>
      <c r="H95" s="7"/>
    </row>
    <row r="96" spans="6:8">
      <c r="F96" s="7"/>
      <c r="G96" s="7"/>
      <c r="H96" s="7"/>
    </row>
    <row r="97" spans="6:8">
      <c r="F97" s="7"/>
      <c r="G97" s="7"/>
      <c r="H97" s="7"/>
    </row>
    <row r="98" spans="6:8">
      <c r="F98" s="7"/>
      <c r="G98" s="7"/>
      <c r="H98" s="7"/>
    </row>
    <row r="99" spans="6:8">
      <c r="F99" s="7"/>
      <c r="G99" s="7"/>
      <c r="H99" s="7"/>
    </row>
  </sheetData>
  <mergeCells count="1">
    <mergeCell ref="A1:H1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0"/>
  <sheetViews>
    <sheetView workbookViewId="0">
      <selection activeCell="A11" sqref="A11"/>
    </sheetView>
  </sheetViews>
  <sheetFormatPr defaultColWidth="9" defaultRowHeight="13.5" outlineLevelCol="1"/>
  <sheetData>
    <row r="1" spans="1:2">
      <c r="A1" t="s">
        <v>35</v>
      </c>
      <c r="B1" s="4">
        <v>22870</v>
      </c>
    </row>
    <row r="2" spans="1:2">
      <c r="A2" t="s">
        <v>36</v>
      </c>
      <c r="B2">
        <v>21955</v>
      </c>
    </row>
    <row r="3" spans="1:2">
      <c r="A3" t="s">
        <v>37</v>
      </c>
      <c r="B3">
        <v>21198</v>
      </c>
    </row>
    <row r="4" spans="1:2">
      <c r="A4" t="s">
        <v>38</v>
      </c>
      <c r="B4">
        <v>5780</v>
      </c>
    </row>
    <row r="5" spans="1:2">
      <c r="A5" t="s">
        <v>39</v>
      </c>
      <c r="B5">
        <v>7967</v>
      </c>
    </row>
    <row r="6" spans="1:2">
      <c r="A6" t="s">
        <v>40</v>
      </c>
      <c r="B6">
        <v>24211</v>
      </c>
    </row>
    <row r="7" spans="1:2">
      <c r="A7" t="s">
        <v>41</v>
      </c>
      <c r="B7">
        <v>20926</v>
      </c>
    </row>
    <row r="8" spans="1:2">
      <c r="A8" t="s">
        <v>42</v>
      </c>
      <c r="B8">
        <v>3517</v>
      </c>
    </row>
    <row r="9" spans="1:2">
      <c r="A9" t="s">
        <v>43</v>
      </c>
      <c r="B9">
        <v>131247</v>
      </c>
    </row>
    <row r="10" spans="1:2">
      <c r="A10" t="s">
        <v>44</v>
      </c>
      <c r="B10">
        <f>SUM(B1:B9)</f>
        <v>259671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47"/>
  <sheetViews>
    <sheetView workbookViewId="0">
      <selection activeCell="G18" sqref="G18"/>
    </sheetView>
  </sheetViews>
  <sheetFormatPr defaultColWidth="9" defaultRowHeight="13.5" outlineLevelCol="2"/>
  <cols>
    <col min="1" max="1" width="17.25" customWidth="1"/>
    <col min="2" max="2" width="63" customWidth="1"/>
    <col min="3" max="3" width="8.5" style="1" customWidth="1"/>
  </cols>
  <sheetData>
    <row r="1" spans="1:3">
      <c r="A1" s="2" t="s">
        <v>45</v>
      </c>
      <c r="B1" s="2" t="s">
        <v>46</v>
      </c>
      <c r="C1" s="3">
        <v>1640</v>
      </c>
    </row>
    <row r="2" spans="1:3">
      <c r="A2" s="2" t="s">
        <v>47</v>
      </c>
      <c r="B2" s="2" t="s">
        <v>48</v>
      </c>
      <c r="C2" s="3">
        <v>970</v>
      </c>
    </row>
    <row r="3" spans="1:3">
      <c r="A3" s="2" t="s">
        <v>49</v>
      </c>
      <c r="B3" s="2" t="s">
        <v>50</v>
      </c>
      <c r="C3" s="3">
        <v>1596</v>
      </c>
    </row>
    <row r="4" spans="1:3">
      <c r="A4" s="2" t="s">
        <v>51</v>
      </c>
      <c r="B4" s="2" t="s">
        <v>52</v>
      </c>
      <c r="C4" s="3">
        <v>2027</v>
      </c>
    </row>
    <row r="5" spans="1:3">
      <c r="A5" s="2" t="s">
        <v>53</v>
      </c>
      <c r="B5" s="2" t="s">
        <v>54</v>
      </c>
      <c r="C5" s="3">
        <v>1500</v>
      </c>
    </row>
    <row r="6" spans="1:3">
      <c r="A6" s="2" t="s">
        <v>55</v>
      </c>
      <c r="B6" s="2" t="s">
        <v>56</v>
      </c>
      <c r="C6" s="3">
        <v>1628</v>
      </c>
    </row>
    <row r="7" spans="1:3">
      <c r="A7" s="2" t="s">
        <v>57</v>
      </c>
      <c r="B7" s="2" t="s">
        <v>58</v>
      </c>
      <c r="C7" s="3">
        <v>1295</v>
      </c>
    </row>
    <row r="8" spans="1:3">
      <c r="A8" s="2" t="s">
        <v>59</v>
      </c>
      <c r="B8" s="2" t="s">
        <v>60</v>
      </c>
      <c r="C8" s="3">
        <v>8400</v>
      </c>
    </row>
    <row r="9" spans="1:3">
      <c r="A9" s="2" t="s">
        <v>61</v>
      </c>
      <c r="B9" s="2" t="s">
        <v>62</v>
      </c>
      <c r="C9" s="3">
        <v>1954</v>
      </c>
    </row>
    <row r="10" spans="1:3">
      <c r="A10" s="2" t="s">
        <v>63</v>
      </c>
      <c r="B10" s="2" t="s">
        <v>64</v>
      </c>
      <c r="C10" s="3">
        <v>1196</v>
      </c>
    </row>
    <row r="11" spans="1:3">
      <c r="A11" s="2" t="s">
        <v>65</v>
      </c>
      <c r="B11" s="2" t="s">
        <v>66</v>
      </c>
      <c r="C11" s="3">
        <v>1383</v>
      </c>
    </row>
    <row r="12" spans="1:3">
      <c r="A12" s="2" t="s">
        <v>67</v>
      </c>
      <c r="B12" s="2" t="s">
        <v>68</v>
      </c>
      <c r="C12" s="3">
        <v>2188</v>
      </c>
    </row>
    <row r="13" spans="1:3">
      <c r="A13" s="2" t="s">
        <v>69</v>
      </c>
      <c r="B13" s="2" t="s">
        <v>70</v>
      </c>
      <c r="C13" s="3">
        <v>2558</v>
      </c>
    </row>
    <row r="14" spans="1:3">
      <c r="A14" s="2" t="s">
        <v>71</v>
      </c>
      <c r="B14" s="2" t="s">
        <v>72</v>
      </c>
      <c r="C14" s="3">
        <v>2258</v>
      </c>
    </row>
    <row r="15" spans="1:3">
      <c r="A15" s="2" t="s">
        <v>73</v>
      </c>
      <c r="B15" s="2" t="s">
        <v>74</v>
      </c>
      <c r="C15" s="3">
        <v>820</v>
      </c>
    </row>
    <row r="16" spans="1:3">
      <c r="A16" s="2" t="s">
        <v>75</v>
      </c>
      <c r="B16" s="2" t="s">
        <v>76</v>
      </c>
      <c r="C16" s="3">
        <v>1670</v>
      </c>
    </row>
    <row r="17" spans="1:3">
      <c r="A17" s="2" t="s">
        <v>77</v>
      </c>
      <c r="B17" s="2" t="s">
        <v>78</v>
      </c>
      <c r="C17" s="3">
        <v>6790</v>
      </c>
    </row>
    <row r="18" spans="1:3">
      <c r="A18" s="2" t="s">
        <v>79</v>
      </c>
      <c r="B18" s="2" t="s">
        <v>80</v>
      </c>
      <c r="C18" s="3">
        <v>1867</v>
      </c>
    </row>
    <row r="19" spans="1:3">
      <c r="A19" s="2" t="s">
        <v>81</v>
      </c>
      <c r="B19" s="2" t="s">
        <v>82</v>
      </c>
      <c r="C19" s="3">
        <v>1796</v>
      </c>
    </row>
    <row r="20" spans="1:3">
      <c r="A20" s="2" t="s">
        <v>83</v>
      </c>
      <c r="B20" s="2" t="s">
        <v>84</v>
      </c>
      <c r="C20" s="3">
        <v>1824</v>
      </c>
    </row>
    <row r="21" spans="1:3">
      <c r="A21" s="2" t="s">
        <v>85</v>
      </c>
      <c r="B21" s="2" t="s">
        <v>86</v>
      </c>
      <c r="C21" s="3">
        <v>1808</v>
      </c>
    </row>
    <row r="22" spans="1:3">
      <c r="A22" s="2" t="s">
        <v>87</v>
      </c>
      <c r="B22" s="2" t="s">
        <v>88</v>
      </c>
      <c r="C22" s="3">
        <v>1818</v>
      </c>
    </row>
    <row r="23" spans="1:3">
      <c r="A23" s="2" t="s">
        <v>89</v>
      </c>
      <c r="B23" s="2" t="s">
        <v>90</v>
      </c>
      <c r="C23" s="3">
        <v>5821</v>
      </c>
    </row>
    <row r="24" spans="1:3">
      <c r="A24" s="2" t="s">
        <v>91</v>
      </c>
      <c r="B24" s="2" t="s">
        <v>92</v>
      </c>
      <c r="C24" s="3">
        <v>2204</v>
      </c>
    </row>
    <row r="25" spans="1:3">
      <c r="A25" s="2" t="s">
        <v>93</v>
      </c>
      <c r="B25" s="2" t="s">
        <v>94</v>
      </c>
      <c r="C25" s="3">
        <v>2195</v>
      </c>
    </row>
    <row r="26" spans="1:3">
      <c r="A26" s="2" t="s">
        <v>95</v>
      </c>
      <c r="B26" s="2" t="s">
        <v>96</v>
      </c>
      <c r="C26" s="3">
        <v>844</v>
      </c>
    </row>
    <row r="27" spans="1:3">
      <c r="A27" s="2" t="s">
        <v>97</v>
      </c>
      <c r="B27" s="2" t="s">
        <v>98</v>
      </c>
      <c r="C27" s="3">
        <v>2212</v>
      </c>
    </row>
    <row r="28" spans="1:3">
      <c r="A28" s="2" t="s">
        <v>99</v>
      </c>
      <c r="B28" s="2" t="s">
        <v>100</v>
      </c>
      <c r="C28" s="3">
        <v>1375</v>
      </c>
    </row>
    <row r="29" spans="1:3">
      <c r="A29" s="2" t="s">
        <v>101</v>
      </c>
      <c r="B29" s="2" t="s">
        <v>102</v>
      </c>
      <c r="C29" s="3">
        <v>1040</v>
      </c>
    </row>
    <row r="30" spans="1:3">
      <c r="A30" s="2" t="s">
        <v>103</v>
      </c>
      <c r="B30" s="2" t="s">
        <v>104</v>
      </c>
      <c r="C30" s="3">
        <v>11275</v>
      </c>
    </row>
    <row r="31" spans="1:3">
      <c r="A31" s="2" t="s">
        <v>105</v>
      </c>
      <c r="B31" s="2" t="s">
        <v>106</v>
      </c>
      <c r="C31" s="3">
        <v>729</v>
      </c>
    </row>
    <row r="32" spans="1:3">
      <c r="A32" s="2" t="s">
        <v>107</v>
      </c>
      <c r="B32" s="2" t="s">
        <v>108</v>
      </c>
      <c r="C32" s="3">
        <v>1862</v>
      </c>
    </row>
    <row r="33" spans="1:3">
      <c r="A33" s="2" t="s">
        <v>109</v>
      </c>
      <c r="B33" s="2" t="s">
        <v>110</v>
      </c>
      <c r="C33" s="3">
        <v>2102</v>
      </c>
    </row>
    <row r="34" spans="1:3">
      <c r="A34" s="2" t="s">
        <v>111</v>
      </c>
      <c r="B34" s="2" t="s">
        <v>112</v>
      </c>
      <c r="C34" s="3">
        <v>6778</v>
      </c>
    </row>
    <row r="35" spans="1:3">
      <c r="A35" s="2" t="s">
        <v>113</v>
      </c>
      <c r="B35" s="2" t="s">
        <v>114</v>
      </c>
      <c r="C35" s="3">
        <v>1703</v>
      </c>
    </row>
    <row r="36" spans="1:3">
      <c r="A36" s="2" t="s">
        <v>115</v>
      </c>
      <c r="B36" s="2" t="s">
        <v>116</v>
      </c>
      <c r="C36" s="3">
        <v>2070</v>
      </c>
    </row>
    <row r="37" spans="1:3">
      <c r="A37" s="2" t="s">
        <v>117</v>
      </c>
      <c r="B37" s="2" t="s">
        <v>118</v>
      </c>
      <c r="C37" s="3">
        <v>2327</v>
      </c>
    </row>
    <row r="38" spans="1:3">
      <c r="A38" s="2" t="s">
        <v>119</v>
      </c>
      <c r="B38" s="2" t="s">
        <v>120</v>
      </c>
      <c r="C38" s="3">
        <v>1773</v>
      </c>
    </row>
    <row r="39" spans="1:3">
      <c r="A39" s="2" t="s">
        <v>121</v>
      </c>
      <c r="B39" s="2" t="s">
        <v>122</v>
      </c>
      <c r="C39" s="3">
        <v>2033</v>
      </c>
    </row>
    <row r="40" spans="1:3">
      <c r="A40" s="2" t="s">
        <v>123</v>
      </c>
      <c r="B40" s="2" t="s">
        <v>124</v>
      </c>
      <c r="C40" s="3">
        <v>2034</v>
      </c>
    </row>
    <row r="41" spans="1:3">
      <c r="A41" s="2" t="s">
        <v>125</v>
      </c>
      <c r="B41" s="2" t="s">
        <v>126</v>
      </c>
      <c r="C41" s="3">
        <v>1933</v>
      </c>
    </row>
    <row r="42" spans="1:3">
      <c r="A42" s="2" t="s">
        <v>127</v>
      </c>
      <c r="B42" s="2" t="s">
        <v>128</v>
      </c>
      <c r="C42" s="3">
        <v>9207</v>
      </c>
    </row>
    <row r="43" spans="1:3">
      <c r="A43" s="2" t="s">
        <v>129</v>
      </c>
      <c r="B43" s="2" t="s">
        <v>130</v>
      </c>
      <c r="C43" s="3">
        <v>1496</v>
      </c>
    </row>
    <row r="44" spans="1:3">
      <c r="A44" s="2" t="s">
        <v>131</v>
      </c>
      <c r="B44" s="2" t="s">
        <v>132</v>
      </c>
      <c r="C44" s="3">
        <v>1212</v>
      </c>
    </row>
    <row r="45" spans="1:3">
      <c r="A45" s="2" t="s">
        <v>133</v>
      </c>
      <c r="B45" s="2" t="s">
        <v>134</v>
      </c>
      <c r="C45" s="3">
        <v>1807</v>
      </c>
    </row>
    <row r="46" spans="1:3">
      <c r="A46" s="2" t="s">
        <v>135</v>
      </c>
      <c r="B46" s="2" t="s">
        <v>136</v>
      </c>
      <c r="C46" s="3">
        <v>1120</v>
      </c>
    </row>
    <row r="47" spans="1:3">
      <c r="A47" s="2" t="s">
        <v>137</v>
      </c>
      <c r="B47" s="2" t="s">
        <v>138</v>
      </c>
      <c r="C47" s="3">
        <v>1918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20190528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卫勤</dc:creator>
  <cp:lastModifiedBy>HJXT</cp:lastModifiedBy>
  <dcterms:created xsi:type="dcterms:W3CDTF">2016-10-21T03:25:00Z</dcterms:created>
  <cp:lastPrinted>2019-05-28T00:44:00Z</cp:lastPrinted>
  <dcterms:modified xsi:type="dcterms:W3CDTF">2019-05-28T01:17:11Z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