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80" windowHeight="12255" firstSheet="1" activeTab="1"/>
  </bookViews>
  <sheets>
    <sheet name="支行分配总表(第一批）" sheetId="1" state="hidden" r:id="rId1"/>
    <sheet name="分配明细表" sheetId="2" r:id="rId2"/>
    <sheet name="支行分配总表(第二批）" sheetId="3" state="hidden" r:id="rId3"/>
    <sheet name="分配明细表（第二批）" sheetId="4" state="hidden" r:id="rId4"/>
  </sheets>
  <definedNames>
    <definedName name="_xlnm._FilterDatabase" localSheetId="1" hidden="1">分配明细表!$A$3:$N$10</definedName>
    <definedName name="_xlnm._FilterDatabase" localSheetId="3" hidden="1">'分配明细表（第二批）'!$A$3:$O$10</definedName>
  </definedNames>
  <calcPr calcId="144525"/>
</workbook>
</file>

<file path=xl/sharedStrings.xml><?xml version="1.0" encoding="utf-8"?>
<sst xmlns="http://schemas.openxmlformats.org/spreadsheetml/2006/main" count="77">
  <si>
    <t>支行</t>
  </si>
  <si>
    <t>枚数</t>
  </si>
  <si>
    <t>市分行营业中心</t>
  </si>
  <si>
    <t>鹿城支行</t>
  </si>
  <si>
    <t>城东支行</t>
  </si>
  <si>
    <t>市中支行</t>
  </si>
  <si>
    <t>瓯海支行</t>
  </si>
  <si>
    <t>中山支行</t>
  </si>
  <si>
    <t>龙湾支行</t>
  </si>
  <si>
    <t>开发区支行</t>
  </si>
  <si>
    <t>市区行汇总</t>
  </si>
  <si>
    <t>瑞安市</t>
  </si>
  <si>
    <t>乐清市</t>
  </si>
  <si>
    <t>苍南县</t>
  </si>
  <si>
    <t>龙港县</t>
  </si>
  <si>
    <t>平阳县</t>
  </si>
  <si>
    <t>永嘉县</t>
  </si>
  <si>
    <t>文成县</t>
  </si>
  <si>
    <t>泰顺县</t>
  </si>
  <si>
    <t>洞头区</t>
  </si>
  <si>
    <t>县域行汇总</t>
  </si>
  <si>
    <t>全市汇总</t>
  </si>
  <si>
    <t>2021年平阳县农业银行建党100周年纪念币预约兑换网点数量表</t>
  </si>
  <si>
    <t>序号</t>
  </si>
  <si>
    <t>营业单位中文全称</t>
  </si>
  <si>
    <t>第一批线上预约兑换额度
（单位：枚）</t>
  </si>
  <si>
    <t>第二批线上预约兑换额度
（单位：枚）</t>
  </si>
  <si>
    <t>网点负责人</t>
  </si>
  <si>
    <t>联系电话</t>
  </si>
  <si>
    <t>网点地址</t>
  </si>
  <si>
    <t xml:space="preserve">网点营业时间  </t>
  </si>
  <si>
    <t>营业情况</t>
  </si>
  <si>
    <t>中国农业银行平阳县支行营业部</t>
  </si>
  <si>
    <t>黄晓宇</t>
  </si>
  <si>
    <t>0577-89521036</t>
  </si>
  <si>
    <t>平阳县敖江镇新河中路1号</t>
  </si>
  <si>
    <t>夏令制08：30-11：30 14：00-17：30冬令制08：30-11：30 13：30-17：00</t>
  </si>
  <si>
    <t>营业</t>
  </si>
  <si>
    <t>不营业</t>
  </si>
  <si>
    <t>中国农业银行平阳昆阳支行</t>
  </si>
  <si>
    <t>施小差</t>
  </si>
  <si>
    <t>0577-89521042</t>
  </si>
  <si>
    <t>平阳县昆阳镇人民路349-367号</t>
  </si>
  <si>
    <t>中国农业银行平阳肖江支行</t>
  </si>
  <si>
    <t>唐大伟</t>
  </si>
  <si>
    <t>0577-89521059</t>
  </si>
  <si>
    <t>平阳县肖江镇永乐路57号</t>
  </si>
  <si>
    <t>中国农业银行平阳麻步支行</t>
  </si>
  <si>
    <t>林艺</t>
  </si>
  <si>
    <t xml:space="preserve">0577-89521052  </t>
  </si>
  <si>
    <t>平阳县麻步镇康乐路52-58号</t>
  </si>
  <si>
    <t>夏令制08：00-11：30 14：00-17：00冬令制08：00-11：30 13：30-16：30</t>
  </si>
  <si>
    <t>中国农业银行平阳水头支行</t>
  </si>
  <si>
    <t>林蕾蕾</t>
  </si>
  <si>
    <t>0577-89521053</t>
  </si>
  <si>
    <t>平阳县水头镇江山东路340-352号</t>
  </si>
  <si>
    <t>中国农业银行平阳腾蛟支行</t>
  </si>
  <si>
    <t>陈占化</t>
  </si>
  <si>
    <t xml:space="preserve">0577-63531495  </t>
  </si>
  <si>
    <t>平阳县腾蛟镇凤翔路8号</t>
  </si>
  <si>
    <t>中国农业银行平阳郑楼支行</t>
  </si>
  <si>
    <t>林宝玲</t>
  </si>
  <si>
    <t xml:space="preserve">0577-89521067  </t>
  </si>
  <si>
    <t>平阳县万全镇郑林西路王子花苑1幢111-120号</t>
  </si>
  <si>
    <t>总计</t>
  </si>
  <si>
    <t>纪念币兑换网点</t>
  </si>
  <si>
    <t>支行
名称</t>
  </si>
  <si>
    <t>网点机构号</t>
  </si>
  <si>
    <t>线上预约兑换额度
（单位：枚）</t>
  </si>
  <si>
    <t>平阳支行</t>
  </si>
  <si>
    <t>平阳县支行营业部</t>
  </si>
  <si>
    <t>平阳昆阳支行</t>
  </si>
  <si>
    <t>平阳肖江支行</t>
  </si>
  <si>
    <t>平阳麻步支行</t>
  </si>
  <si>
    <t>平阳水头支行</t>
  </si>
  <si>
    <t>平阳腾蛟支行</t>
  </si>
  <si>
    <t>平阳郑楼支行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</si>
</sst>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4"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4"/>
      <name val="彩虹小标宋"/>
      <charset val="134"/>
    </font>
    <font>
      <b/>
      <sz val="12"/>
      <color indexed="8"/>
      <name val="彩虹小标宋"/>
      <charset val="134"/>
    </font>
    <font>
      <b/>
      <sz val="12"/>
      <name val="彩虹小标宋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0"/>
      <name val="彩虹小标宋"/>
      <charset val="134"/>
    </font>
    <font>
      <b/>
      <sz val="10"/>
      <color indexed="8"/>
      <name val="彩虹小标宋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6" fillId="0" borderId="9" xfId="2" applyFont="1" applyFill="1" applyBorder="1" applyAlignment="1">
      <alignment horizontal="left" vertical="center" wrapText="1"/>
    </xf>
    <xf numFmtId="0" fontId="6" fillId="0" borderId="9" xfId="2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58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9" xfId="2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9" xfId="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58" fontId="1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7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1"/>
  <sheetViews>
    <sheetView workbookViewId="0">
      <selection activeCell="F14" sqref="F14"/>
    </sheetView>
  </sheetViews>
  <sheetFormatPr defaultColWidth="9" defaultRowHeight="14.25" outlineLevelCol="1"/>
  <cols>
    <col min="1" max="1" width="18.875" customWidth="1"/>
    <col min="2" max="2" width="14.375" customWidth="1"/>
  </cols>
  <sheetData>
    <row r="1" ht="20.1" customHeight="1" spans="1:2">
      <c r="A1" s="23" t="s">
        <v>0</v>
      </c>
      <c r="B1" s="23" t="s">
        <v>1</v>
      </c>
    </row>
    <row r="2" spans="1:2">
      <c r="A2" s="24" t="s">
        <v>2</v>
      </c>
      <c r="B2" s="25">
        <v>20000</v>
      </c>
    </row>
    <row r="3" spans="1:2">
      <c r="A3" s="24" t="s">
        <v>3</v>
      </c>
      <c r="B3" s="25">
        <v>8000</v>
      </c>
    </row>
    <row r="4" spans="1:2">
      <c r="A4" s="24" t="s">
        <v>4</v>
      </c>
      <c r="B4" s="25">
        <v>8000</v>
      </c>
    </row>
    <row r="5" spans="1:2">
      <c r="A5" s="24" t="s">
        <v>5</v>
      </c>
      <c r="B5" s="25">
        <v>8000</v>
      </c>
    </row>
    <row r="6" spans="1:2">
      <c r="A6" s="24" t="s">
        <v>6</v>
      </c>
      <c r="B6" s="25">
        <v>14000</v>
      </c>
    </row>
    <row r="7" spans="1:2">
      <c r="A7" s="24" t="s">
        <v>7</v>
      </c>
      <c r="B7" s="25">
        <v>8000</v>
      </c>
    </row>
    <row r="8" spans="1:2">
      <c r="A8" s="26" t="s">
        <v>8</v>
      </c>
      <c r="B8" s="25">
        <v>8000</v>
      </c>
    </row>
    <row r="9" ht="17.1" customHeight="1" spans="1:2">
      <c r="A9" s="24" t="s">
        <v>9</v>
      </c>
      <c r="B9" s="25">
        <v>5000</v>
      </c>
    </row>
    <row r="10" ht="20.1" customHeight="1" spans="1:2">
      <c r="A10" s="27" t="s">
        <v>10</v>
      </c>
      <c r="B10" s="23">
        <f>SUM(B2:B9)</f>
        <v>79000</v>
      </c>
    </row>
    <row r="11" spans="1:2">
      <c r="A11" s="24" t="s">
        <v>11</v>
      </c>
      <c r="B11" s="25">
        <v>16000</v>
      </c>
    </row>
    <row r="12" spans="1:2">
      <c r="A12" s="24" t="s">
        <v>12</v>
      </c>
      <c r="B12" s="25">
        <v>14000</v>
      </c>
    </row>
    <row r="13" spans="1:2">
      <c r="A13" s="24" t="s">
        <v>13</v>
      </c>
      <c r="B13" s="25">
        <v>8000</v>
      </c>
    </row>
    <row r="14" spans="1:2">
      <c r="A14" s="24" t="s">
        <v>14</v>
      </c>
      <c r="B14" s="25">
        <v>8000</v>
      </c>
    </row>
    <row r="15" spans="1:2">
      <c r="A15" s="24" t="s">
        <v>15</v>
      </c>
      <c r="B15" s="25">
        <v>10000</v>
      </c>
    </row>
    <row r="16" spans="1:2">
      <c r="A16" s="24" t="s">
        <v>16</v>
      </c>
      <c r="B16" s="25">
        <v>10000</v>
      </c>
    </row>
    <row r="17" spans="1:2">
      <c r="A17" s="24" t="s">
        <v>17</v>
      </c>
      <c r="B17" s="25">
        <v>5000</v>
      </c>
    </row>
    <row r="18" spans="1:2">
      <c r="A18" s="24" t="s">
        <v>18</v>
      </c>
      <c r="B18" s="25">
        <v>5000</v>
      </c>
    </row>
    <row r="19" spans="1:2">
      <c r="A19" s="24" t="s">
        <v>19</v>
      </c>
      <c r="B19" s="25">
        <v>5000</v>
      </c>
    </row>
    <row r="20" spans="1:2">
      <c r="A20" s="23" t="s">
        <v>20</v>
      </c>
      <c r="B20" s="23">
        <f>SUM(B11:B19)</f>
        <v>81000</v>
      </c>
    </row>
    <row r="21" ht="15" customHeight="1" spans="1:2">
      <c r="A21" s="23" t="s">
        <v>21</v>
      </c>
      <c r="B21" s="23">
        <f>B10+B20</f>
        <v>160000</v>
      </c>
    </row>
  </sheetData>
  <pageMargins left="0.75" right="0.75" top="1" bottom="1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1"/>
  <sheetViews>
    <sheetView tabSelected="1" workbookViewId="0">
      <selection activeCell="G19" sqref="G19"/>
    </sheetView>
  </sheetViews>
  <sheetFormatPr defaultColWidth="9" defaultRowHeight="14.25"/>
  <cols>
    <col min="1" max="1" width="5.125" style="3" customWidth="1"/>
    <col min="2" max="2" width="12.625" style="1" customWidth="1"/>
    <col min="3" max="4" width="9" style="3" customWidth="1"/>
    <col min="5" max="5" width="9.125" style="3" customWidth="1"/>
    <col min="6" max="6" width="12" style="3" customWidth="1"/>
    <col min="7" max="7" width="23" style="4" customWidth="1"/>
    <col min="8" max="8" width="29.125" style="1" customWidth="1"/>
    <col min="9" max="9" width="9" style="5" customWidth="1"/>
    <col min="10" max="10" width="8.375" style="5" customWidth="1"/>
    <col min="11" max="11" width="8.125" style="3" customWidth="1"/>
    <col min="12" max="12" width="8.75" style="3" customWidth="1"/>
    <col min="13" max="13" width="8.125" style="3" customWidth="1"/>
    <col min="14" max="14" width="9" style="3"/>
    <col min="15" max="32" width="4.125" style="3"/>
    <col min="33" max="64" width="12.625" style="3"/>
    <col min="65" max="160" width="8.125" style="3"/>
    <col min="161" max="192" width="10.375" style="3"/>
    <col min="193" max="224" width="22" style="3"/>
    <col min="225" max="256" width="22.75" style="3"/>
    <col min="257" max="448" width="7" style="3"/>
    <col min="449" max="1024" width="9" style="3"/>
    <col min="1025" max="16352" width="19" style="3"/>
    <col min="16353" max="16382" width="9" style="3"/>
  </cols>
  <sheetData>
    <row r="1" ht="38.25" customHeight="1" spans="1:14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="1" customFormat="1" ht="36.95" customHeight="1" spans="1:14">
      <c r="A2" s="29" t="s">
        <v>23</v>
      </c>
      <c r="B2" s="30" t="s">
        <v>24</v>
      </c>
      <c r="C2" s="30" t="s">
        <v>25</v>
      </c>
      <c r="D2" s="30" t="s">
        <v>26</v>
      </c>
      <c r="E2" s="30" t="s">
        <v>27</v>
      </c>
      <c r="F2" s="30" t="s">
        <v>28</v>
      </c>
      <c r="G2" s="31" t="s">
        <v>29</v>
      </c>
      <c r="H2" s="31" t="s">
        <v>30</v>
      </c>
      <c r="I2" s="41" t="s">
        <v>31</v>
      </c>
      <c r="J2" s="41"/>
      <c r="K2" s="41"/>
      <c r="L2" s="41"/>
      <c r="M2" s="41"/>
      <c r="N2" s="41"/>
    </row>
    <row r="3" s="2" customFormat="1" ht="36.95" customHeight="1" spans="1:14">
      <c r="A3" s="32"/>
      <c r="B3" s="33"/>
      <c r="C3" s="33"/>
      <c r="D3" s="33"/>
      <c r="E3" s="33"/>
      <c r="F3" s="33"/>
      <c r="G3" s="34"/>
      <c r="H3" s="34"/>
      <c r="I3" s="42">
        <v>44457</v>
      </c>
      <c r="J3" s="42">
        <v>44458</v>
      </c>
      <c r="K3" s="42">
        <v>44459</v>
      </c>
      <c r="L3" s="42">
        <v>44460</v>
      </c>
      <c r="M3" s="42">
        <v>44506</v>
      </c>
      <c r="N3" s="42">
        <v>44507</v>
      </c>
    </row>
    <row r="4" ht="24" spans="1:14">
      <c r="A4" s="35">
        <v>1</v>
      </c>
      <c r="B4" s="36" t="s">
        <v>32</v>
      </c>
      <c r="C4" s="36">
        <v>4000</v>
      </c>
      <c r="D4" s="36">
        <v>6000</v>
      </c>
      <c r="E4" s="36" t="s">
        <v>33</v>
      </c>
      <c r="F4" s="36" t="s">
        <v>34</v>
      </c>
      <c r="G4" s="35" t="s">
        <v>35</v>
      </c>
      <c r="H4" s="35" t="s">
        <v>36</v>
      </c>
      <c r="I4" s="35" t="s">
        <v>37</v>
      </c>
      <c r="J4" s="35" t="s">
        <v>37</v>
      </c>
      <c r="K4" s="35" t="s">
        <v>37</v>
      </c>
      <c r="L4" s="35" t="s">
        <v>38</v>
      </c>
      <c r="M4" s="35" t="s">
        <v>37</v>
      </c>
      <c r="N4" s="35" t="s">
        <v>37</v>
      </c>
    </row>
    <row r="5" ht="24" spans="1:14">
      <c r="A5" s="35">
        <v>2</v>
      </c>
      <c r="B5" s="36" t="s">
        <v>39</v>
      </c>
      <c r="C5" s="36">
        <v>1000</v>
      </c>
      <c r="D5" s="36">
        <v>2000</v>
      </c>
      <c r="E5" s="36" t="s">
        <v>40</v>
      </c>
      <c r="F5" s="36" t="s">
        <v>41</v>
      </c>
      <c r="G5" s="35" t="s">
        <v>42</v>
      </c>
      <c r="H5" s="35" t="s">
        <v>36</v>
      </c>
      <c r="I5" s="35" t="s">
        <v>37</v>
      </c>
      <c r="J5" s="35" t="s">
        <v>37</v>
      </c>
      <c r="K5" s="35" t="s">
        <v>37</v>
      </c>
      <c r="L5" s="35" t="s">
        <v>38</v>
      </c>
      <c r="M5" s="35" t="s">
        <v>37</v>
      </c>
      <c r="N5" s="35" t="s">
        <v>37</v>
      </c>
    </row>
    <row r="6" ht="24" spans="1:14">
      <c r="A6" s="35">
        <v>3</v>
      </c>
      <c r="B6" s="36" t="s">
        <v>43</v>
      </c>
      <c r="C6" s="36">
        <v>1000</v>
      </c>
      <c r="D6" s="36">
        <v>2000</v>
      </c>
      <c r="E6" s="36" t="s">
        <v>44</v>
      </c>
      <c r="F6" s="36" t="s">
        <v>45</v>
      </c>
      <c r="G6" s="35" t="s">
        <v>46</v>
      </c>
      <c r="H6" s="35" t="s">
        <v>36</v>
      </c>
      <c r="I6" s="35" t="s">
        <v>37</v>
      </c>
      <c r="J6" s="35" t="s">
        <v>37</v>
      </c>
      <c r="K6" s="35" t="s">
        <v>37</v>
      </c>
      <c r="L6" s="35" t="s">
        <v>38</v>
      </c>
      <c r="M6" s="35" t="s">
        <v>37</v>
      </c>
      <c r="N6" s="35" t="s">
        <v>37</v>
      </c>
    </row>
    <row r="7" ht="24" spans="1:14">
      <c r="A7" s="35">
        <v>4</v>
      </c>
      <c r="B7" s="36" t="s">
        <v>47</v>
      </c>
      <c r="C7" s="36">
        <v>1000</v>
      </c>
      <c r="D7" s="36">
        <v>1000</v>
      </c>
      <c r="E7" s="36" t="s">
        <v>48</v>
      </c>
      <c r="F7" s="36" t="s">
        <v>49</v>
      </c>
      <c r="G7" s="35" t="s">
        <v>50</v>
      </c>
      <c r="H7" s="35" t="s">
        <v>51</v>
      </c>
      <c r="I7" s="35" t="s">
        <v>37</v>
      </c>
      <c r="J7" s="35" t="s">
        <v>37</v>
      </c>
      <c r="K7" s="35" t="s">
        <v>37</v>
      </c>
      <c r="L7" s="35" t="s">
        <v>38</v>
      </c>
      <c r="M7" s="35" t="s">
        <v>37</v>
      </c>
      <c r="N7" s="35" t="s">
        <v>37</v>
      </c>
    </row>
    <row r="8" ht="24" spans="1:14">
      <c r="A8" s="35">
        <v>5</v>
      </c>
      <c r="B8" s="36" t="s">
        <v>52</v>
      </c>
      <c r="C8" s="36">
        <v>1000</v>
      </c>
      <c r="D8" s="36">
        <v>1000</v>
      </c>
      <c r="E8" s="36" t="s">
        <v>53</v>
      </c>
      <c r="F8" s="36" t="s">
        <v>54</v>
      </c>
      <c r="G8" s="35" t="s">
        <v>55</v>
      </c>
      <c r="H8" s="35" t="s">
        <v>36</v>
      </c>
      <c r="I8" s="35" t="s">
        <v>37</v>
      </c>
      <c r="J8" s="35" t="s">
        <v>37</v>
      </c>
      <c r="K8" s="35" t="s">
        <v>37</v>
      </c>
      <c r="L8" s="35" t="s">
        <v>38</v>
      </c>
      <c r="M8" s="35" t="s">
        <v>37</v>
      </c>
      <c r="N8" s="35" t="s">
        <v>37</v>
      </c>
    </row>
    <row r="9" ht="24" spans="1:14">
      <c r="A9" s="35">
        <v>6</v>
      </c>
      <c r="B9" s="36" t="s">
        <v>56</v>
      </c>
      <c r="C9" s="36">
        <v>1000</v>
      </c>
      <c r="D9" s="36">
        <v>1000</v>
      </c>
      <c r="E9" s="36" t="s">
        <v>57</v>
      </c>
      <c r="F9" s="36" t="s">
        <v>58</v>
      </c>
      <c r="G9" s="35" t="s">
        <v>59</v>
      </c>
      <c r="H9" s="35" t="s">
        <v>36</v>
      </c>
      <c r="I9" s="35" t="s">
        <v>37</v>
      </c>
      <c r="J9" s="35" t="s">
        <v>37</v>
      </c>
      <c r="K9" s="35" t="s">
        <v>37</v>
      </c>
      <c r="L9" s="35" t="s">
        <v>38</v>
      </c>
      <c r="M9" s="35" t="s">
        <v>37</v>
      </c>
      <c r="N9" s="35" t="s">
        <v>37</v>
      </c>
    </row>
    <row r="10" ht="24" spans="1:14">
      <c r="A10" s="37">
        <v>7</v>
      </c>
      <c r="B10" s="38" t="s">
        <v>60</v>
      </c>
      <c r="C10" s="38">
        <v>1000</v>
      </c>
      <c r="D10" s="38">
        <v>1000</v>
      </c>
      <c r="E10" s="38" t="s">
        <v>61</v>
      </c>
      <c r="F10" s="38" t="s">
        <v>62</v>
      </c>
      <c r="G10" s="37" t="s">
        <v>63</v>
      </c>
      <c r="H10" s="37" t="s">
        <v>36</v>
      </c>
      <c r="I10" s="37" t="s">
        <v>37</v>
      </c>
      <c r="J10" s="37" t="s">
        <v>38</v>
      </c>
      <c r="K10" s="37" t="s">
        <v>37</v>
      </c>
      <c r="L10" s="37" t="s">
        <v>38</v>
      </c>
      <c r="M10" s="37" t="s">
        <v>37</v>
      </c>
      <c r="N10" s="37" t="s">
        <v>38</v>
      </c>
    </row>
    <row r="11" spans="1:14">
      <c r="A11" s="39" t="s">
        <v>64</v>
      </c>
      <c r="B11" s="39"/>
      <c r="C11" s="39">
        <f>SUM(C4:C10)</f>
        <v>10000</v>
      </c>
      <c r="D11" s="39">
        <f>SUM(D4:D10)</f>
        <v>14000</v>
      </c>
      <c r="E11" s="39"/>
      <c r="F11" s="39"/>
      <c r="G11" s="40"/>
      <c r="H11" s="39"/>
      <c r="I11" s="43"/>
      <c r="J11" s="43"/>
      <c r="K11" s="39"/>
      <c r="L11" s="39"/>
      <c r="M11" s="39"/>
      <c r="N11" s="39"/>
    </row>
  </sheetData>
  <autoFilter ref="A3:N10"/>
  <mergeCells count="10">
    <mergeCell ref="A1:N1"/>
    <mergeCell ref="I2:N2"/>
    <mergeCell ref="A2:A3"/>
    <mergeCell ref="B2:B3"/>
    <mergeCell ref="C2:C3"/>
    <mergeCell ref="D2:D3"/>
    <mergeCell ref="E2:E3"/>
    <mergeCell ref="F2:F3"/>
    <mergeCell ref="G2:G3"/>
    <mergeCell ref="H2:H3"/>
  </mergeCells>
  <pageMargins left="0.75" right="0.75" top="1" bottom="1" header="0.509027777777778" footer="0.509027777777778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1"/>
  <sheetViews>
    <sheetView workbookViewId="0">
      <selection activeCell="H10" sqref="H10"/>
    </sheetView>
  </sheetViews>
  <sheetFormatPr defaultColWidth="9" defaultRowHeight="14.25" outlineLevelCol="1"/>
  <cols>
    <col min="1" max="1" width="18.875" customWidth="1"/>
    <col min="2" max="2" width="14.375" customWidth="1"/>
  </cols>
  <sheetData>
    <row r="1" ht="20.1" customHeight="1" spans="1:2">
      <c r="A1" s="23" t="s">
        <v>0</v>
      </c>
      <c r="B1" s="23" t="s">
        <v>1</v>
      </c>
    </row>
    <row r="2" spans="1:2">
      <c r="A2" s="24" t="s">
        <v>2</v>
      </c>
      <c r="B2" s="25">
        <v>22000</v>
      </c>
    </row>
    <row r="3" spans="1:2">
      <c r="A3" s="24" t="s">
        <v>3</v>
      </c>
      <c r="B3" s="25">
        <v>10000</v>
      </c>
    </row>
    <row r="4" spans="1:2">
      <c r="A4" s="24" t="s">
        <v>4</v>
      </c>
      <c r="B4" s="25">
        <v>10000</v>
      </c>
    </row>
    <row r="5" spans="1:2">
      <c r="A5" s="24" t="s">
        <v>5</v>
      </c>
      <c r="B5" s="25">
        <v>10000</v>
      </c>
    </row>
    <row r="6" spans="1:2">
      <c r="A6" s="24" t="s">
        <v>6</v>
      </c>
      <c r="B6" s="25">
        <v>18000</v>
      </c>
    </row>
    <row r="7" spans="1:2">
      <c r="A7" s="24" t="s">
        <v>7</v>
      </c>
      <c r="B7" s="25">
        <v>10000</v>
      </c>
    </row>
    <row r="8" spans="1:2">
      <c r="A8" s="26" t="s">
        <v>8</v>
      </c>
      <c r="B8" s="25">
        <v>10000</v>
      </c>
    </row>
    <row r="9" ht="17.1" customHeight="1" spans="1:2">
      <c r="A9" s="24" t="s">
        <v>9</v>
      </c>
      <c r="B9" s="25">
        <v>8000</v>
      </c>
    </row>
    <row r="10" ht="20.1" customHeight="1" spans="1:2">
      <c r="A10" s="27" t="s">
        <v>10</v>
      </c>
      <c r="B10" s="23">
        <f>SUM(B2:B9)</f>
        <v>98000</v>
      </c>
    </row>
    <row r="11" spans="1:2">
      <c r="A11" s="24" t="s">
        <v>11</v>
      </c>
      <c r="B11" s="25">
        <v>21000</v>
      </c>
    </row>
    <row r="12" spans="1:2">
      <c r="A12" s="24" t="s">
        <v>12</v>
      </c>
      <c r="B12" s="25">
        <v>21000</v>
      </c>
    </row>
    <row r="13" spans="1:2">
      <c r="A13" s="24" t="s">
        <v>13</v>
      </c>
      <c r="B13" s="25">
        <v>10000</v>
      </c>
    </row>
    <row r="14" spans="1:2">
      <c r="A14" s="24" t="s">
        <v>14</v>
      </c>
      <c r="B14" s="25">
        <v>8000</v>
      </c>
    </row>
    <row r="15" spans="1:2">
      <c r="A15" s="24" t="s">
        <v>15</v>
      </c>
      <c r="B15" s="25">
        <v>14000</v>
      </c>
    </row>
    <row r="16" spans="1:2">
      <c r="A16" s="24" t="s">
        <v>16</v>
      </c>
      <c r="B16" s="25">
        <v>10000</v>
      </c>
    </row>
    <row r="17" spans="1:2">
      <c r="A17" s="24" t="s">
        <v>17</v>
      </c>
      <c r="B17" s="25">
        <v>6000</v>
      </c>
    </row>
    <row r="18" spans="1:2">
      <c r="A18" s="24" t="s">
        <v>18</v>
      </c>
      <c r="B18" s="25">
        <v>6000</v>
      </c>
    </row>
    <row r="19" spans="1:2">
      <c r="A19" s="24" t="s">
        <v>19</v>
      </c>
      <c r="B19" s="25">
        <v>6000</v>
      </c>
    </row>
    <row r="20" spans="1:2">
      <c r="A20" s="23" t="s">
        <v>20</v>
      </c>
      <c r="B20" s="23">
        <f>SUM(B11:B19)</f>
        <v>102000</v>
      </c>
    </row>
    <row r="21" ht="15" customHeight="1" spans="1:2">
      <c r="A21" s="23" t="s">
        <v>21</v>
      </c>
      <c r="B21" s="23">
        <f>B10+B20</f>
        <v>200000</v>
      </c>
    </row>
  </sheetData>
  <pageMargins left="0.75" right="0.75" top="1" bottom="1" header="0.509027777777778" footer="0.509027777777778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0"/>
  <sheetViews>
    <sheetView workbookViewId="0">
      <selection activeCell="E2" sqref="A$1:O$1048576"/>
    </sheetView>
  </sheetViews>
  <sheetFormatPr defaultColWidth="9" defaultRowHeight="13.5"/>
  <cols>
    <col min="1" max="1" width="5.125" style="3" customWidth="1"/>
    <col min="2" max="2" width="8.5" style="3" customWidth="1"/>
    <col min="3" max="3" width="7.375" style="3" customWidth="1"/>
    <col min="4" max="4" width="20.5" style="1" customWidth="1"/>
    <col min="5" max="5" width="9" style="3" customWidth="1"/>
    <col min="6" max="6" width="10.625" style="3" customWidth="1"/>
    <col min="7" max="7" width="18.375" style="3" customWidth="1"/>
    <col min="8" max="8" width="33.75" style="4" customWidth="1"/>
    <col min="9" max="9" width="26.125" style="1" customWidth="1"/>
    <col min="10" max="10" width="9" style="5" customWidth="1"/>
    <col min="11" max="11" width="8.375" style="5" customWidth="1"/>
    <col min="12" max="12" width="8.125" style="3" customWidth="1"/>
    <col min="13" max="13" width="8.75" style="3" customWidth="1"/>
    <col min="14" max="14" width="8.125" style="3" customWidth="1"/>
    <col min="15" max="16384" width="9" style="3"/>
  </cols>
  <sheetData>
    <row r="1" ht="38.25" customHeight="1" spans="1:15">
      <c r="A1" s="6" t="s">
        <v>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36.95" customHeight="1" spans="1:15">
      <c r="A2" s="7" t="s">
        <v>23</v>
      </c>
      <c r="B2" s="8" t="s">
        <v>66</v>
      </c>
      <c r="C2" s="9" t="s">
        <v>67</v>
      </c>
      <c r="D2" s="10" t="s">
        <v>24</v>
      </c>
      <c r="E2" s="10" t="s">
        <v>68</v>
      </c>
      <c r="F2" s="10" t="s">
        <v>27</v>
      </c>
      <c r="G2" s="10" t="s">
        <v>28</v>
      </c>
      <c r="H2" s="11" t="s">
        <v>29</v>
      </c>
      <c r="I2" s="11" t="s">
        <v>30</v>
      </c>
      <c r="J2" s="21" t="s">
        <v>31</v>
      </c>
      <c r="K2" s="21"/>
      <c r="L2" s="21"/>
      <c r="M2" s="21"/>
      <c r="N2" s="21"/>
      <c r="O2" s="21"/>
    </row>
    <row r="3" s="2" customFormat="1" ht="36.95" customHeight="1" spans="1:15">
      <c r="A3" s="12"/>
      <c r="B3" s="13"/>
      <c r="C3" s="14"/>
      <c r="D3" s="15"/>
      <c r="E3" s="15"/>
      <c r="F3" s="15"/>
      <c r="G3" s="15"/>
      <c r="H3" s="16"/>
      <c r="I3" s="16"/>
      <c r="J3" s="22">
        <v>44457</v>
      </c>
      <c r="K3" s="22">
        <v>44458</v>
      </c>
      <c r="L3" s="22">
        <v>44459</v>
      </c>
      <c r="M3" s="22">
        <v>44460</v>
      </c>
      <c r="N3" s="22">
        <v>44506</v>
      </c>
      <c r="O3" s="22">
        <v>44507</v>
      </c>
    </row>
    <row r="4" spans="1:15">
      <c r="A4" s="17">
        <v>21</v>
      </c>
      <c r="B4" s="18" t="s">
        <v>69</v>
      </c>
      <c r="C4" s="19">
        <v>192501</v>
      </c>
      <c r="D4" s="18" t="s">
        <v>70</v>
      </c>
      <c r="E4" s="18">
        <v>6000</v>
      </c>
      <c r="F4" s="18" t="s">
        <v>33</v>
      </c>
      <c r="G4" s="18" t="s">
        <v>34</v>
      </c>
      <c r="H4" s="20" t="s">
        <v>35</v>
      </c>
      <c r="I4" s="20" t="s">
        <v>36</v>
      </c>
      <c r="J4" s="20" t="s">
        <v>37</v>
      </c>
      <c r="K4" s="20" t="s">
        <v>37</v>
      </c>
      <c r="L4" s="20" t="s">
        <v>37</v>
      </c>
      <c r="M4" s="20" t="s">
        <v>38</v>
      </c>
      <c r="N4" s="20" t="s">
        <v>37</v>
      </c>
      <c r="O4" s="20" t="s">
        <v>37</v>
      </c>
    </row>
    <row r="5" spans="1:15">
      <c r="A5" s="17">
        <v>22</v>
      </c>
      <c r="B5" s="18" t="s">
        <v>69</v>
      </c>
      <c r="C5" s="19">
        <v>192504</v>
      </c>
      <c r="D5" s="18" t="s">
        <v>71</v>
      </c>
      <c r="E5" s="18">
        <v>2000</v>
      </c>
      <c r="F5" s="18" t="s">
        <v>40</v>
      </c>
      <c r="G5" s="18" t="s">
        <v>41</v>
      </c>
      <c r="H5" s="20" t="s">
        <v>42</v>
      </c>
      <c r="I5" s="20" t="s">
        <v>36</v>
      </c>
      <c r="J5" s="20" t="s">
        <v>37</v>
      </c>
      <c r="K5" s="20" t="s">
        <v>37</v>
      </c>
      <c r="L5" s="20" t="s">
        <v>37</v>
      </c>
      <c r="M5" s="20" t="s">
        <v>38</v>
      </c>
      <c r="N5" s="20" t="s">
        <v>37</v>
      </c>
      <c r="O5" s="20" t="s">
        <v>37</v>
      </c>
    </row>
    <row r="6" spans="1:15">
      <c r="A6" s="17">
        <v>23</v>
      </c>
      <c r="B6" s="18" t="s">
        <v>69</v>
      </c>
      <c r="C6" s="19">
        <v>192507</v>
      </c>
      <c r="D6" s="18" t="s">
        <v>72</v>
      </c>
      <c r="E6" s="18">
        <v>2000</v>
      </c>
      <c r="F6" s="18" t="s">
        <v>44</v>
      </c>
      <c r="G6" s="18" t="s">
        <v>45</v>
      </c>
      <c r="H6" s="20" t="s">
        <v>46</v>
      </c>
      <c r="I6" s="20" t="s">
        <v>36</v>
      </c>
      <c r="J6" s="20" t="s">
        <v>37</v>
      </c>
      <c r="K6" s="20" t="s">
        <v>37</v>
      </c>
      <c r="L6" s="20" t="s">
        <v>37</v>
      </c>
      <c r="M6" s="20" t="s">
        <v>38</v>
      </c>
      <c r="N6" s="20" t="s">
        <v>37</v>
      </c>
      <c r="O6" s="20" t="s">
        <v>37</v>
      </c>
    </row>
    <row r="7" spans="1:15">
      <c r="A7" s="17">
        <v>24</v>
      </c>
      <c r="B7" s="18" t="s">
        <v>69</v>
      </c>
      <c r="C7" s="19">
        <v>192508</v>
      </c>
      <c r="D7" s="18" t="s">
        <v>73</v>
      </c>
      <c r="E7" s="18">
        <v>1000</v>
      </c>
      <c r="F7" s="18" t="s">
        <v>48</v>
      </c>
      <c r="G7" s="18" t="s">
        <v>49</v>
      </c>
      <c r="H7" s="20" t="s">
        <v>50</v>
      </c>
      <c r="I7" s="20" t="s">
        <v>51</v>
      </c>
      <c r="J7" s="20" t="s">
        <v>37</v>
      </c>
      <c r="K7" s="20" t="s">
        <v>37</v>
      </c>
      <c r="L7" s="20" t="s">
        <v>37</v>
      </c>
      <c r="M7" s="20" t="s">
        <v>38</v>
      </c>
      <c r="N7" s="20" t="s">
        <v>37</v>
      </c>
      <c r="O7" s="20" t="s">
        <v>37</v>
      </c>
    </row>
    <row r="8" spans="1:15">
      <c r="A8" s="17">
        <v>25</v>
      </c>
      <c r="B8" s="18" t="s">
        <v>69</v>
      </c>
      <c r="C8" s="19">
        <v>192509</v>
      </c>
      <c r="D8" s="18" t="s">
        <v>74</v>
      </c>
      <c r="E8" s="18">
        <v>1000</v>
      </c>
      <c r="F8" s="18" t="s">
        <v>53</v>
      </c>
      <c r="G8" s="18" t="s">
        <v>54</v>
      </c>
      <c r="H8" s="20" t="s">
        <v>55</v>
      </c>
      <c r="I8" s="20" t="s">
        <v>36</v>
      </c>
      <c r="J8" s="20" t="s">
        <v>37</v>
      </c>
      <c r="K8" s="20" t="s">
        <v>37</v>
      </c>
      <c r="L8" s="20" t="s">
        <v>37</v>
      </c>
      <c r="M8" s="20" t="s">
        <v>38</v>
      </c>
      <c r="N8" s="20" t="s">
        <v>37</v>
      </c>
      <c r="O8" s="20" t="s">
        <v>37</v>
      </c>
    </row>
    <row r="9" spans="1:15">
      <c r="A9" s="17">
        <v>26</v>
      </c>
      <c r="B9" s="18" t="s">
        <v>69</v>
      </c>
      <c r="C9" s="19">
        <v>192513</v>
      </c>
      <c r="D9" s="18" t="s">
        <v>75</v>
      </c>
      <c r="E9" s="18">
        <v>1000</v>
      </c>
      <c r="F9" s="18" t="s">
        <v>57</v>
      </c>
      <c r="G9" s="18" t="s">
        <v>58</v>
      </c>
      <c r="H9" s="20" t="s">
        <v>59</v>
      </c>
      <c r="I9" s="20" t="s">
        <v>36</v>
      </c>
      <c r="J9" s="20" t="s">
        <v>37</v>
      </c>
      <c r="K9" s="20" t="s">
        <v>37</v>
      </c>
      <c r="L9" s="20" t="s">
        <v>37</v>
      </c>
      <c r="M9" s="20" t="s">
        <v>38</v>
      </c>
      <c r="N9" s="20" t="s">
        <v>37</v>
      </c>
      <c r="O9" s="20" t="s">
        <v>37</v>
      </c>
    </row>
    <row r="10" spans="1:15">
      <c r="A10" s="17">
        <v>27</v>
      </c>
      <c r="B10" s="18" t="s">
        <v>69</v>
      </c>
      <c r="C10" s="19">
        <v>192516</v>
      </c>
      <c r="D10" s="18" t="s">
        <v>76</v>
      </c>
      <c r="E10" s="18">
        <v>1000</v>
      </c>
      <c r="F10" s="18" t="s">
        <v>61</v>
      </c>
      <c r="G10" s="18" t="s">
        <v>62</v>
      </c>
      <c r="H10" s="20" t="s">
        <v>63</v>
      </c>
      <c r="I10" s="20" t="s">
        <v>36</v>
      </c>
      <c r="J10" s="20" t="s">
        <v>37</v>
      </c>
      <c r="K10" s="20" t="s">
        <v>38</v>
      </c>
      <c r="L10" s="20" t="s">
        <v>37</v>
      </c>
      <c r="M10" s="20" t="s">
        <v>38</v>
      </c>
      <c r="N10" s="20" t="s">
        <v>37</v>
      </c>
      <c r="O10" s="17" t="s">
        <v>38</v>
      </c>
    </row>
  </sheetData>
  <autoFilter ref="A3:O10"/>
  <mergeCells count="11">
    <mergeCell ref="A1:O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支行分配总表(第一批）</vt:lpstr>
      <vt:lpstr>分配明细表</vt:lpstr>
      <vt:lpstr>支行分配总表(第二批）</vt:lpstr>
      <vt:lpstr>分配明细表（第二批）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HJXT</dc:creator>
  <cp:lastModifiedBy>王峥嵘</cp:lastModifiedBy>
  <dcterms:created xsi:type="dcterms:W3CDTF">2021-08-09T06:34:00Z</dcterms:created>
  <dcterms:modified xsi:type="dcterms:W3CDTF">2021-08-20T04:42:28Z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