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<sst xmlns="http://schemas.openxmlformats.org/spreadsheetml/2006/main" count="50" uniqueCount="48">
  <si>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附件</t>
  </si>
  <si>
    <t>2019年上半年平阳县农村生活污水处理设施运维服务费明细表</t>
  </si>
  <si>
    <t>单位：元</t>
  </si>
  <si>
    <t>序号</t>
  </si>
  <si>
    <t>乡镇</t>
  </si>
  <si>
    <t>运维公司</t>
  </si>
  <si>
    <t>上半年运维资金</t>
  </si>
  <si>
    <t>考核结果</t>
  </si>
  <si>
    <t>支付比率</t>
  </si>
  <si>
    <t>本次拨付金额</t>
  </si>
  <si>
    <t>户名、开户银行、账号</t>
  </si>
  <si>
    <t>昆阳镇</t>
  </si>
  <si>
    <t>凌志环保股份有限公司</t>
  </si>
  <si>
    <t>优秀</t>
  </si>
  <si>
    <t>平阳县昆阳镇会计核算中心——昆阳农村生活污水治理工程                           农行昆阳支行 19250401040005438-03012</t>
  </si>
  <si>
    <t>鳌江镇</t>
  </si>
  <si>
    <t>鳌江镇财政局会计核算中心核算专户——农污资金专户                      平阳农村商业银行股份有限公司 201000020813180001066</t>
  </si>
  <si>
    <t>万全镇</t>
  </si>
  <si>
    <t>平阳县财政局会计核算中心（基建）——万全镇农村生活污水治理工程        温州银行昆阳支行    802000120190001111-9334</t>
  </si>
  <si>
    <t>海西镇</t>
  </si>
  <si>
    <r>
      <t>海西镇会计核算中心专户---农村生活污水处理工程                      平阳农商银行榆</t>
    </r>
    <r>
      <rPr>
        <b/>
        <sz val="10"/>
        <color indexed="8"/>
        <rFont val="宋体"/>
        <family val="0"/>
      </rPr>
      <t>垟</t>
    </r>
    <r>
      <rPr>
        <b/>
        <sz val="10"/>
        <color indexed="8"/>
        <rFont val="仿宋_GB2312"/>
        <family val="3"/>
      </rPr>
      <t>支行宋埠分理处  231000003140349-000012</t>
    </r>
  </si>
  <si>
    <t>南麂镇</t>
  </si>
  <si>
    <t>平阳县南麂镇人民政府会计核算中心核算专户-农村生活污水处理工程    平阳农商银行231000003147776000002</t>
  </si>
  <si>
    <t>小计</t>
  </si>
  <si>
    <t>水头镇</t>
  </si>
  <si>
    <t>浙江商达环保有限公司</t>
  </si>
  <si>
    <t>平阳县水头镇人民政府财政办公室——农村生活污水处理工程              平阳农村商业银行股份有限公司水头支行201000104113777000005</t>
  </si>
  <si>
    <t>萧江镇</t>
  </si>
  <si>
    <t>萧江镇会计核算中心——农村生活污水治理专户                           农行萧江支行19250701040009060-014</t>
  </si>
  <si>
    <t>腾蛟镇</t>
  </si>
  <si>
    <t>平阳县财政局会计核算中心（基建）——腾蛟镇农村生活污水治理工程         温州银行昆阳支行 802000120190001111-9330</t>
  </si>
  <si>
    <t>麻步镇</t>
  </si>
  <si>
    <t>平阳县麻步镇会计核算中心--农村污水                                 农行麻步支行      19250801040006338--109</t>
  </si>
  <si>
    <t>山门镇</t>
  </si>
  <si>
    <t>平阳县财政局会计核算中心（基建）——山门镇农村污水治理工程          温州银行昆阳支行802000120190001111-9328</t>
  </si>
  <si>
    <t>顺溪镇</t>
  </si>
  <si>
    <t>平阳县财政局会计核算中心（基建）——顺溪镇农村生活污水治理工程        温州银行昆阳支行802000120190001111-9332</t>
  </si>
  <si>
    <t>南雁镇</t>
  </si>
  <si>
    <t>平阳县财政局会计核算中心（基建）——南雁镇农村生活污水治理工程        温州银行昆阳支行 802000120190001111-9331</t>
  </si>
  <si>
    <t>凤卧镇</t>
  </si>
  <si>
    <t>平阳县凤卧镇人民政府会计核算中心核算专户—农村污水处理工程         平阳农商银行水头支行平凤分理处231000003131550000003</t>
  </si>
  <si>
    <t>怀溪镇</t>
  </si>
  <si>
    <t>平阳县财政局会计核算中心（基建）——怀溪镇农村污水治理工程          温州银行昆阳支行802000120190001111-9364</t>
  </si>
  <si>
    <t>闹村乡</t>
  </si>
  <si>
    <t xml:space="preserve">平阳县闹村乡人民政府会计核算中心核算专户—污水治理                  农商银行水头支行闹村分理处231000003137524000002                    </t>
  </si>
  <si>
    <t>青街乡</t>
  </si>
  <si>
    <t>平阳县财政局会计核算中心（基建）——青街乡农村污水治理工程          温州银行昆阳支行802000120190001111-9329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</si>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</sst>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  <numFmt numFmtId="181" formatCode="0.00_ "/>
    <numFmt numFmtId="182" formatCode="0.00_);[Red]\(0.00\)"/>
  </numFmts>
  <fonts count="47">
    <font>
      <sz val="12"/>
      <name val="宋体"/>
      <family val="0"/>
    </font>
    <font>
      <sz val="14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2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80" fontId="1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625" style="2" customWidth="1"/>
    <col min="2" max="2" width="8.75390625" style="2" customWidth="1"/>
    <col min="3" max="3" width="11.375" style="2" customWidth="1"/>
    <col min="4" max="4" width="11.875" style="2" customWidth="1"/>
    <col min="5" max="5" width="6.125" style="2" customWidth="1"/>
    <col min="6" max="6" width="7.25390625" style="2" customWidth="1"/>
    <col min="7" max="7" width="12.00390625" style="2" customWidth="1"/>
    <col min="8" max="8" width="58.875" style="3" customWidth="1"/>
    <col min="9" max="9" width="16.125" style="3" customWidth="1"/>
    <col min="10" max="10" width="17.50390625" style="3" customWidth="1"/>
    <col min="11" max="16384" width="9.00390625" style="2" customWidth="1"/>
  </cols>
  <sheetData>
    <row r="1" spans="1:2" ht="18.75">
      <c r="A1" s="4" t="s">
        <v>0</v>
      </c>
      <c r="B1" s="4"/>
    </row>
    <row r="2" spans="1:10" s="1" customFormat="1" ht="15" customHeight="1">
      <c r="A2" s="5" t="s">
        <v>1</v>
      </c>
      <c r="B2" s="5"/>
      <c r="C2" s="5"/>
      <c r="D2" s="5"/>
      <c r="E2" s="5"/>
      <c r="F2" s="5"/>
      <c r="G2" s="5"/>
      <c r="H2" s="5"/>
      <c r="I2" s="27"/>
      <c r="J2" s="27"/>
    </row>
    <row r="3" spans="1:10" s="1" customFormat="1" ht="14.25" customHeight="1">
      <c r="A3" s="5"/>
      <c r="B3" s="5"/>
      <c r="C3" s="5"/>
      <c r="D3" s="5"/>
      <c r="E3" s="5"/>
      <c r="F3" s="5"/>
      <c r="G3" s="5"/>
      <c r="H3" s="5"/>
      <c r="I3" s="27"/>
      <c r="J3" s="27"/>
    </row>
    <row r="4" spans="1:10" s="1" customFormat="1" ht="22.5" customHeight="1">
      <c r="A4" s="6" t="s">
        <v>2</v>
      </c>
      <c r="B4" s="6"/>
      <c r="C4" s="6"/>
      <c r="D4" s="6"/>
      <c r="E4" s="6"/>
      <c r="F4" s="6"/>
      <c r="G4" s="6"/>
      <c r="H4" s="6"/>
      <c r="I4" s="27"/>
      <c r="J4" s="27"/>
    </row>
    <row r="5" spans="1:10" s="1" customFormat="1" ht="24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27"/>
      <c r="J5" s="27"/>
    </row>
    <row r="6" spans="1:10" s="1" customFormat="1" ht="24" customHeight="1">
      <c r="A6" s="10">
        <v>1</v>
      </c>
      <c r="B6" s="7" t="s">
        <v>11</v>
      </c>
      <c r="C6" s="11" t="s">
        <v>12</v>
      </c>
      <c r="D6" s="12">
        <v>423917</v>
      </c>
      <c r="E6" s="13" t="s">
        <v>13</v>
      </c>
      <c r="F6" s="14">
        <v>1</v>
      </c>
      <c r="G6" s="12">
        <v>423917</v>
      </c>
      <c r="H6" s="15" t="s">
        <v>14</v>
      </c>
      <c r="I6" s="27"/>
      <c r="J6" s="27"/>
    </row>
    <row r="7" spans="1:10" s="1" customFormat="1" ht="24" customHeight="1">
      <c r="A7" s="10">
        <v>2</v>
      </c>
      <c r="B7" s="7" t="s">
        <v>15</v>
      </c>
      <c r="C7" s="16"/>
      <c r="D7" s="12">
        <v>547290.4</v>
      </c>
      <c r="E7" s="17"/>
      <c r="F7" s="14">
        <v>1</v>
      </c>
      <c r="G7" s="12">
        <v>547290.4</v>
      </c>
      <c r="H7" s="15" t="s">
        <v>16</v>
      </c>
      <c r="I7" s="27"/>
      <c r="J7" s="27"/>
    </row>
    <row r="8" spans="1:10" s="1" customFormat="1" ht="24" customHeight="1">
      <c r="A8" s="10">
        <v>3</v>
      </c>
      <c r="B8" s="7" t="s">
        <v>17</v>
      </c>
      <c r="C8" s="16"/>
      <c r="D8" s="12">
        <v>359657</v>
      </c>
      <c r="E8" s="17"/>
      <c r="F8" s="14">
        <v>1</v>
      </c>
      <c r="G8" s="12">
        <v>359657</v>
      </c>
      <c r="H8" s="15" t="s">
        <v>18</v>
      </c>
      <c r="I8" s="27"/>
      <c r="J8" s="27"/>
    </row>
    <row r="9" spans="1:10" s="1" customFormat="1" ht="24" customHeight="1">
      <c r="A9" s="10">
        <v>4</v>
      </c>
      <c r="B9" s="7" t="s">
        <v>19</v>
      </c>
      <c r="C9" s="16"/>
      <c r="D9" s="12">
        <v>78988</v>
      </c>
      <c r="E9" s="17"/>
      <c r="F9" s="14">
        <v>1</v>
      </c>
      <c r="G9" s="12">
        <v>78988</v>
      </c>
      <c r="H9" s="15" t="s">
        <v>20</v>
      </c>
      <c r="I9" s="27"/>
      <c r="J9" s="27"/>
    </row>
    <row r="10" spans="1:10" s="1" customFormat="1" ht="24" customHeight="1">
      <c r="A10" s="10">
        <v>5</v>
      </c>
      <c r="B10" s="7" t="s">
        <v>21</v>
      </c>
      <c r="C10" s="18"/>
      <c r="D10" s="12">
        <v>87840</v>
      </c>
      <c r="E10" s="19"/>
      <c r="F10" s="14">
        <v>1</v>
      </c>
      <c r="G10" s="12">
        <v>87840</v>
      </c>
      <c r="H10" s="15" t="s">
        <v>22</v>
      </c>
      <c r="I10" s="27"/>
      <c r="J10" s="27"/>
    </row>
    <row r="11" spans="1:10" s="1" customFormat="1" ht="24" customHeight="1">
      <c r="A11" s="20" t="s">
        <v>23</v>
      </c>
      <c r="B11" s="20"/>
      <c r="C11" s="20"/>
      <c r="D11" s="21">
        <f>SUM(D6:D10)</f>
        <v>1497692.4</v>
      </c>
      <c r="E11" s="22"/>
      <c r="F11" s="22"/>
      <c r="G11" s="21">
        <f>SUM(G6:G10)</f>
        <v>1497692.4</v>
      </c>
      <c r="H11" s="21">
        <f>G11</f>
        <v>1497692.4</v>
      </c>
      <c r="I11" s="27"/>
      <c r="J11" s="27"/>
    </row>
    <row r="12" spans="1:10" s="1" customFormat="1" ht="24" customHeight="1">
      <c r="A12" s="10">
        <v>6</v>
      </c>
      <c r="B12" s="7" t="s">
        <v>24</v>
      </c>
      <c r="C12" s="11" t="s">
        <v>25</v>
      </c>
      <c r="D12" s="12">
        <v>382843.53</v>
      </c>
      <c r="E12" s="7" t="s">
        <v>13</v>
      </c>
      <c r="F12" s="14">
        <v>1</v>
      </c>
      <c r="G12" s="23">
        <v>382843.53</v>
      </c>
      <c r="H12" s="15" t="s">
        <v>26</v>
      </c>
      <c r="I12" s="27"/>
      <c r="J12" s="27"/>
    </row>
    <row r="13" spans="1:10" s="1" customFormat="1" ht="24" customHeight="1">
      <c r="A13" s="10">
        <v>7</v>
      </c>
      <c r="B13" s="7" t="s">
        <v>27</v>
      </c>
      <c r="C13" s="16"/>
      <c r="D13" s="23">
        <v>330901.74</v>
      </c>
      <c r="E13" s="7"/>
      <c r="F13" s="14">
        <v>1</v>
      </c>
      <c r="G13" s="23">
        <v>330901.74</v>
      </c>
      <c r="H13" s="15" t="s">
        <v>28</v>
      </c>
      <c r="I13" s="27"/>
      <c r="J13" s="27"/>
    </row>
    <row r="14" spans="1:10" s="1" customFormat="1" ht="24" customHeight="1">
      <c r="A14" s="10">
        <v>8</v>
      </c>
      <c r="B14" s="7" t="s">
        <v>29</v>
      </c>
      <c r="C14" s="16"/>
      <c r="D14" s="23">
        <v>132212.32</v>
      </c>
      <c r="E14" s="7"/>
      <c r="F14" s="14">
        <v>1</v>
      </c>
      <c r="G14" s="23">
        <v>132212.32</v>
      </c>
      <c r="H14" s="15" t="s">
        <v>30</v>
      </c>
      <c r="I14" s="27"/>
      <c r="J14" s="27"/>
    </row>
    <row r="15" spans="1:10" s="1" customFormat="1" ht="24" customHeight="1">
      <c r="A15" s="10">
        <v>9</v>
      </c>
      <c r="B15" s="7" t="s">
        <v>31</v>
      </c>
      <c r="C15" s="16"/>
      <c r="D15" s="23">
        <v>223876.98</v>
      </c>
      <c r="E15" s="7"/>
      <c r="F15" s="14">
        <v>1</v>
      </c>
      <c r="G15" s="23">
        <v>223876.98</v>
      </c>
      <c r="H15" s="15" t="s">
        <v>32</v>
      </c>
      <c r="I15" s="27"/>
      <c r="J15" s="27"/>
    </row>
    <row r="16" spans="1:10" s="1" customFormat="1" ht="24" customHeight="1">
      <c r="A16" s="10">
        <v>10</v>
      </c>
      <c r="B16" s="7" t="s">
        <v>33</v>
      </c>
      <c r="C16" s="16"/>
      <c r="D16" s="23">
        <v>87183.48</v>
      </c>
      <c r="E16" s="7"/>
      <c r="F16" s="14">
        <v>1</v>
      </c>
      <c r="G16" s="23">
        <v>87183.48</v>
      </c>
      <c r="H16" s="15" t="s">
        <v>34</v>
      </c>
      <c r="I16" s="27"/>
      <c r="J16" s="27"/>
    </row>
    <row r="17" spans="1:10" s="1" customFormat="1" ht="24" customHeight="1">
      <c r="A17" s="10">
        <v>11</v>
      </c>
      <c r="B17" s="7" t="s">
        <v>35</v>
      </c>
      <c r="C17" s="16"/>
      <c r="D17" s="23">
        <v>58325.23</v>
      </c>
      <c r="E17" s="7"/>
      <c r="F17" s="14">
        <v>1</v>
      </c>
      <c r="G17" s="23">
        <v>58325.23</v>
      </c>
      <c r="H17" s="15" t="s">
        <v>36</v>
      </c>
      <c r="I17" s="27"/>
      <c r="J17" s="27"/>
    </row>
    <row r="18" spans="1:10" s="1" customFormat="1" ht="24" customHeight="1">
      <c r="A18" s="10">
        <v>12</v>
      </c>
      <c r="B18" s="7" t="s">
        <v>37</v>
      </c>
      <c r="C18" s="16"/>
      <c r="D18" s="23">
        <v>163828.31</v>
      </c>
      <c r="E18" s="7"/>
      <c r="F18" s="14">
        <v>1</v>
      </c>
      <c r="G18" s="23">
        <v>163828.31</v>
      </c>
      <c r="H18" s="15" t="s">
        <v>38</v>
      </c>
      <c r="I18" s="27"/>
      <c r="J18" s="27"/>
    </row>
    <row r="19" spans="1:10" s="1" customFormat="1" ht="24" customHeight="1">
      <c r="A19" s="10">
        <v>13</v>
      </c>
      <c r="B19" s="7" t="s">
        <v>39</v>
      </c>
      <c r="C19" s="16"/>
      <c r="D19" s="23">
        <v>73770.64</v>
      </c>
      <c r="E19" s="7"/>
      <c r="F19" s="14">
        <v>1</v>
      </c>
      <c r="G19" s="23">
        <v>73770.64</v>
      </c>
      <c r="H19" s="15" t="s">
        <v>40</v>
      </c>
      <c r="I19" s="27"/>
      <c r="J19" s="27"/>
    </row>
    <row r="20" spans="1:10" s="1" customFormat="1" ht="24" customHeight="1">
      <c r="A20" s="10">
        <v>14</v>
      </c>
      <c r="B20" s="7" t="s">
        <v>41</v>
      </c>
      <c r="C20" s="16"/>
      <c r="D20" s="23">
        <v>131637.48</v>
      </c>
      <c r="E20" s="7"/>
      <c r="F20" s="14">
        <v>1</v>
      </c>
      <c r="G20" s="23">
        <v>131637.48</v>
      </c>
      <c r="H20" s="15" t="s">
        <v>42</v>
      </c>
      <c r="I20" s="27"/>
      <c r="J20" s="27"/>
    </row>
    <row r="21" spans="1:10" s="1" customFormat="1" ht="24" customHeight="1">
      <c r="A21" s="10">
        <v>15</v>
      </c>
      <c r="B21" s="7" t="s">
        <v>43</v>
      </c>
      <c r="C21" s="16"/>
      <c r="D21" s="23">
        <v>156090.78</v>
      </c>
      <c r="E21" s="7"/>
      <c r="F21" s="14">
        <v>1</v>
      </c>
      <c r="G21" s="23">
        <v>156090.78</v>
      </c>
      <c r="H21" s="15" t="s">
        <v>44</v>
      </c>
      <c r="I21" s="27"/>
      <c r="J21" s="27"/>
    </row>
    <row r="22" spans="1:10" s="1" customFormat="1" ht="24" customHeight="1">
      <c r="A22" s="10">
        <v>16</v>
      </c>
      <c r="B22" s="7" t="s">
        <v>45</v>
      </c>
      <c r="C22" s="16"/>
      <c r="D22" s="23">
        <v>34129.18</v>
      </c>
      <c r="E22" s="7"/>
      <c r="F22" s="14">
        <v>1</v>
      </c>
      <c r="G22" s="23">
        <v>34129.18</v>
      </c>
      <c r="H22" s="15" t="s">
        <v>46</v>
      </c>
      <c r="I22" s="27"/>
      <c r="J22" s="27"/>
    </row>
    <row r="23" spans="1:10" s="1" customFormat="1" ht="24" customHeight="1">
      <c r="A23" s="20" t="s">
        <v>23</v>
      </c>
      <c r="B23" s="20"/>
      <c r="C23" s="20"/>
      <c r="D23" s="24">
        <f>SUM(D12:D22)</f>
        <v>1774799.67</v>
      </c>
      <c r="E23" s="25"/>
      <c r="F23" s="26"/>
      <c r="G23" s="21">
        <f>SUM(G12:G22)</f>
        <v>1774799.67</v>
      </c>
      <c r="H23" s="21">
        <f>G23</f>
        <v>1774799.67</v>
      </c>
      <c r="I23" s="27"/>
      <c r="J23" s="27"/>
    </row>
    <row r="24" spans="1:10" s="1" customFormat="1" ht="24" customHeight="1">
      <c r="A24" s="22" t="s">
        <v>47</v>
      </c>
      <c r="B24" s="22"/>
      <c r="C24" s="22"/>
      <c r="D24" s="24">
        <f>D23+D11</f>
        <v>3272492.07</v>
      </c>
      <c r="E24" s="25"/>
      <c r="F24" s="25"/>
      <c r="G24" s="21">
        <f>G23+G11</f>
        <v>3272492.07</v>
      </c>
      <c r="H24" s="21">
        <f>H23+H11</f>
        <v>3272492.07</v>
      </c>
      <c r="I24" s="27"/>
      <c r="J24" s="27"/>
    </row>
  </sheetData>
  <sheetProtection/>
  <mergeCells count="10">
    <mergeCell ref="A1:B1"/>
    <mergeCell ref="A4:H4"/>
    <mergeCell ref="A11:C11"/>
    <mergeCell ref="A23:C23"/>
    <mergeCell ref="A24:C24"/>
    <mergeCell ref="C6:C10"/>
    <mergeCell ref="C12:C22"/>
    <mergeCell ref="E6:E10"/>
    <mergeCell ref="E12:E22"/>
    <mergeCell ref="A2:H3"/>
  </mergeCells>
  <printOptions/>
  <pageMargins left="0.7479166666666667" right="0.7479166666666667" top="0.9840277777777777" bottom="0.9840277777777777" header="0.5118055555555555" footer="0.5118055555555555"/>
  <pageSetup firstPageNumber="3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2018-08-02T07:39:58Z</cp:lastPrinted>
  <dcterms:created xsi:type="dcterms:W3CDTF">2018-03-16T06:35:18Z</dcterms:created>
  <dcterms:modified xsi:type="dcterms:W3CDTF">2019-08-13T08:59:31Z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